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pmaths_2024\LMA 2024\Scrutin 2024\bulletins de vote\"/>
    </mc:Choice>
  </mc:AlternateContent>
  <bookViews>
    <workbookView xWindow="0" yWindow="0" windowWidth="16380" windowHeight="8196" tabRatio="500"/>
  </bookViews>
  <sheets>
    <sheet name="mode d'emploi" sheetId="1" r:id="rId1"/>
    <sheet name="élève à imprimer" sheetId="2" r:id="rId2"/>
    <sheet name="Saisie classe" sheetId="3" r:id="rId3"/>
    <sheet name="RESULTAT (automatisé)" sheetId="5" r:id="rId4"/>
  </sheets>
  <definedNames>
    <definedName name="_xlnm.Print_Area" localSheetId="3">'RESULTAT (automatisé)'!$B$1:$J$50</definedName>
    <definedName name="_xlnm.Print_Area" localSheetId="2">'Saisie classe'!$B$1:$J$49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9" i="5" l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8" i="5"/>
  <c r="C38" i="3" l="1"/>
  <c r="C39" i="5" s="1"/>
  <c r="D38" i="3"/>
  <c r="D39" i="5" s="1"/>
  <c r="E38" i="3"/>
  <c r="E39" i="5" s="1"/>
  <c r="F38" i="3"/>
  <c r="F39" i="5" s="1"/>
  <c r="G38" i="3"/>
  <c r="G39" i="5" s="1"/>
  <c r="H38" i="3"/>
  <c r="H39" i="5" s="1"/>
  <c r="I38" i="3"/>
  <c r="I39" i="5" s="1"/>
  <c r="B4" i="5"/>
  <c r="B5" i="5"/>
  <c r="B3" i="5"/>
  <c r="B2" i="5"/>
  <c r="D11" i="5"/>
  <c r="D17" i="5"/>
  <c r="E17" i="5"/>
  <c r="F17" i="5"/>
  <c r="G17" i="5"/>
  <c r="C18" i="5"/>
  <c r="E18" i="5"/>
  <c r="F18" i="5"/>
  <c r="G18" i="5"/>
  <c r="H18" i="5"/>
  <c r="C19" i="5"/>
  <c r="D19" i="5"/>
  <c r="E19" i="5"/>
  <c r="H19" i="5"/>
  <c r="I19" i="5"/>
  <c r="J9" i="5"/>
  <c r="D9" i="5" s="1"/>
  <c r="J10" i="5"/>
  <c r="E10" i="5" s="1"/>
  <c r="J11" i="5"/>
  <c r="F11" i="5" s="1"/>
  <c r="J12" i="5"/>
  <c r="G12" i="5" s="1"/>
  <c r="J13" i="5"/>
  <c r="H13" i="5" s="1"/>
  <c r="J14" i="5"/>
  <c r="I14" i="5" s="1"/>
  <c r="J15" i="5"/>
  <c r="F15" i="5" s="1"/>
  <c r="J16" i="5"/>
  <c r="G16" i="5" s="1"/>
  <c r="J17" i="5"/>
  <c r="H17" i="5" s="1"/>
  <c r="J18" i="5"/>
  <c r="D18" i="5" s="1"/>
  <c r="J19" i="5"/>
  <c r="F19" i="5" s="1"/>
  <c r="J20" i="5"/>
  <c r="G20" i="5" s="1"/>
  <c r="J21" i="5"/>
  <c r="H21" i="5" s="1"/>
  <c r="J22" i="5"/>
  <c r="I22" i="5" s="1"/>
  <c r="J23" i="5"/>
  <c r="C23" i="5" s="1"/>
  <c r="J24" i="5"/>
  <c r="C24" i="5" s="1"/>
  <c r="J25" i="5"/>
  <c r="D25" i="5" s="1"/>
  <c r="J26" i="5"/>
  <c r="E26" i="5" s="1"/>
  <c r="J27" i="5"/>
  <c r="F27" i="5" s="1"/>
  <c r="J28" i="5"/>
  <c r="G28" i="5" s="1"/>
  <c r="J29" i="5"/>
  <c r="H29" i="5" s="1"/>
  <c r="J30" i="5"/>
  <c r="I30" i="5" s="1"/>
  <c r="J31" i="5"/>
  <c r="C31" i="5" s="1"/>
  <c r="J32" i="5"/>
  <c r="C32" i="5" s="1"/>
  <c r="J33" i="5"/>
  <c r="D33" i="5" s="1"/>
  <c r="J34" i="5"/>
  <c r="E34" i="5" s="1"/>
  <c r="J35" i="5"/>
  <c r="F35" i="5" s="1"/>
  <c r="J36" i="5"/>
  <c r="G36" i="5" s="1"/>
  <c r="J37" i="5"/>
  <c r="I37" i="5" s="1"/>
  <c r="B50" i="5"/>
  <c r="E37" i="5" l="1"/>
  <c r="D37" i="5"/>
  <c r="C37" i="5"/>
  <c r="D10" i="5"/>
  <c r="G9" i="5"/>
  <c r="E15" i="5"/>
  <c r="F9" i="5"/>
  <c r="C15" i="5"/>
  <c r="C17" i="5"/>
  <c r="E14" i="5"/>
  <c r="H37" i="5"/>
  <c r="G19" i="5"/>
  <c r="F16" i="5"/>
  <c r="D14" i="5"/>
  <c r="G37" i="5"/>
  <c r="E16" i="5"/>
  <c r="C14" i="5"/>
  <c r="E9" i="5"/>
  <c r="C16" i="5"/>
  <c r="D15" i="5"/>
  <c r="F37" i="5"/>
  <c r="D16" i="5"/>
  <c r="D13" i="5"/>
  <c r="C13" i="5"/>
  <c r="D12" i="5"/>
  <c r="I32" i="5"/>
  <c r="E28" i="5"/>
  <c r="I33" i="5"/>
  <c r="E29" i="5"/>
  <c r="H32" i="5"/>
  <c r="C26" i="5"/>
  <c r="I16" i="5"/>
  <c r="E12" i="5"/>
  <c r="H31" i="5"/>
  <c r="I24" i="5"/>
  <c r="G14" i="5"/>
  <c r="G31" i="5"/>
  <c r="H23" i="5"/>
  <c r="E36" i="5"/>
  <c r="G30" i="5"/>
  <c r="G22" i="5"/>
  <c r="D36" i="5"/>
  <c r="F30" i="5"/>
  <c r="F21" i="5"/>
  <c r="C10" i="5"/>
  <c r="C34" i="5"/>
  <c r="F29" i="5"/>
  <c r="E20" i="5"/>
  <c r="H15" i="5"/>
  <c r="F13" i="5"/>
  <c r="F36" i="5"/>
  <c r="E35" i="5"/>
  <c r="D34" i="5"/>
  <c r="C33" i="5"/>
  <c r="I31" i="5"/>
  <c r="H30" i="5"/>
  <c r="G29" i="5"/>
  <c r="F28" i="5"/>
  <c r="E27" i="5"/>
  <c r="D26" i="5"/>
  <c r="C25" i="5"/>
  <c r="I23" i="5"/>
  <c r="H22" i="5"/>
  <c r="G21" i="5"/>
  <c r="F20" i="5"/>
  <c r="I15" i="5"/>
  <c r="H14" i="5"/>
  <c r="G13" i="5"/>
  <c r="F12" i="5"/>
  <c r="E11" i="5"/>
  <c r="C9" i="5"/>
  <c r="D35" i="5"/>
  <c r="D28" i="5"/>
  <c r="C27" i="5"/>
  <c r="I25" i="5"/>
  <c r="H24" i="5"/>
  <c r="G23" i="5"/>
  <c r="F22" i="5"/>
  <c r="E21" i="5"/>
  <c r="D20" i="5"/>
  <c r="I17" i="5"/>
  <c r="H16" i="5"/>
  <c r="G15" i="5"/>
  <c r="F14" i="5"/>
  <c r="E13" i="5"/>
  <c r="C11" i="5"/>
  <c r="I9" i="5"/>
  <c r="C36" i="5"/>
  <c r="I34" i="5"/>
  <c r="H33" i="5"/>
  <c r="G32" i="5"/>
  <c r="F31" i="5"/>
  <c r="E30" i="5"/>
  <c r="D29" i="5"/>
  <c r="C28" i="5"/>
  <c r="I26" i="5"/>
  <c r="H25" i="5"/>
  <c r="G24" i="5"/>
  <c r="F23" i="5"/>
  <c r="E22" i="5"/>
  <c r="D21" i="5"/>
  <c r="C20" i="5"/>
  <c r="I18" i="5"/>
  <c r="C12" i="5"/>
  <c r="I10" i="5"/>
  <c r="H9" i="5"/>
  <c r="I35" i="5"/>
  <c r="H34" i="5"/>
  <c r="G33" i="5"/>
  <c r="F32" i="5"/>
  <c r="E31" i="5"/>
  <c r="D30" i="5"/>
  <c r="C29" i="5"/>
  <c r="I27" i="5"/>
  <c r="H26" i="5"/>
  <c r="G25" i="5"/>
  <c r="F24" i="5"/>
  <c r="E23" i="5"/>
  <c r="D22" i="5"/>
  <c r="C21" i="5"/>
  <c r="I11" i="5"/>
  <c r="H10" i="5"/>
  <c r="I36" i="5"/>
  <c r="H35" i="5"/>
  <c r="G34" i="5"/>
  <c r="F33" i="5"/>
  <c r="E32" i="5"/>
  <c r="D31" i="5"/>
  <c r="C30" i="5"/>
  <c r="I28" i="5"/>
  <c r="H27" i="5"/>
  <c r="G26" i="5"/>
  <c r="F25" i="5"/>
  <c r="E24" i="5"/>
  <c r="D23" i="5"/>
  <c r="C22" i="5"/>
  <c r="I20" i="5"/>
  <c r="I12" i="5"/>
  <c r="H11" i="5"/>
  <c r="G10" i="5"/>
  <c r="D27" i="5"/>
  <c r="C35" i="5"/>
  <c r="H36" i="5"/>
  <c r="G35" i="5"/>
  <c r="F34" i="5"/>
  <c r="E33" i="5"/>
  <c r="D32" i="5"/>
  <c r="I29" i="5"/>
  <c r="H28" i="5"/>
  <c r="G27" i="5"/>
  <c r="F26" i="5"/>
  <c r="E25" i="5"/>
  <c r="D24" i="5"/>
  <c r="I21" i="5"/>
  <c r="H20" i="5"/>
  <c r="I13" i="5"/>
  <c r="H12" i="5"/>
  <c r="G11" i="5"/>
  <c r="F10" i="5"/>
  <c r="J8" i="5" l="1"/>
  <c r="G8" i="5" l="1"/>
  <c r="D8" i="5"/>
  <c r="E8" i="5"/>
  <c r="H8" i="5"/>
  <c r="I8" i="5"/>
  <c r="C8" i="5"/>
  <c r="F8" i="5"/>
  <c r="F40" i="5" s="1"/>
  <c r="C38" i="5" l="1"/>
  <c r="C40" i="5"/>
  <c r="E38" i="5"/>
  <c r="E40" i="5"/>
  <c r="I38" i="5"/>
  <c r="I40" i="5"/>
  <c r="D38" i="5"/>
  <c r="D40" i="5"/>
  <c r="H38" i="5"/>
  <c r="H40" i="5"/>
  <c r="G38" i="5"/>
  <c r="G40" i="5"/>
  <c r="F38" i="5"/>
  <c r="D41" i="5" l="1"/>
  <c r="G41" i="5"/>
  <c r="I41" i="5"/>
  <c r="H41" i="5"/>
  <c r="C41" i="5"/>
  <c r="E41" i="5"/>
  <c r="F41" i="5"/>
</calcChain>
</file>

<file path=xl/comments1.xml><?xml version="1.0" encoding="utf-8"?>
<comments xmlns="http://schemas.openxmlformats.org/spreadsheetml/2006/main">
  <authors>
    <author>XB</author>
  </authors>
  <commentList>
    <comment ref="B49" authorId="0" shapeId="0">
      <text>
        <r>
          <rPr>
            <sz val="10"/>
            <rFont val="Arial"/>
            <family val="2"/>
          </rPr>
          <t>Votre argumentaire ici</t>
        </r>
      </text>
    </comment>
  </commentList>
</comments>
</file>

<file path=xl/sharedStrings.xml><?xml version="1.0" encoding="utf-8"?>
<sst xmlns="http://schemas.openxmlformats.org/spreadsheetml/2006/main" count="171" uniqueCount="68">
  <si>
    <t>Déroulement du vote en classe</t>
  </si>
  <si>
    <t>ETAPE A - Vote individuel des élèves</t>
  </si>
  <si>
    <t xml:space="preserve">Les enseignants qui le souhaitent peuvent imprimer et massicoter la feuille (onglet) "élèves à imprimer" et la faire compléter par les élèves. </t>
  </si>
  <si>
    <t>cases du tableau</t>
  </si>
  <si>
    <t xml:space="preserve"> 1,2,3, … , 30</t>
  </si>
  <si>
    <t>votants</t>
  </si>
  <si>
    <t>Total</t>
  </si>
  <si>
    <r>
      <rPr>
        <sz val="10"/>
        <rFont val="Arial"/>
        <family val="2"/>
      </rPr>
      <t xml:space="preserve">7- </t>
    </r>
    <r>
      <rPr>
        <b/>
        <sz val="10"/>
        <rFont val="Arial"/>
        <family val="2"/>
      </rPr>
      <t xml:space="preserve">Le classement se fait automatiquement, </t>
    </r>
    <r>
      <rPr>
        <sz val="10"/>
        <rFont val="Arial"/>
        <family val="2"/>
      </rPr>
      <t>le n°1 est le livre le mieux classé (donc avec la plus faible moyenne).</t>
    </r>
  </si>
  <si>
    <r>
      <rPr>
        <b/>
        <sz val="10"/>
        <rFont val="Arial"/>
        <family val="2"/>
      </rPr>
      <t xml:space="preserve">ETAPE C - Argumentaire de vote
</t>
    </r>
    <r>
      <rPr>
        <sz val="10"/>
        <rFont val="Arial"/>
        <family val="2"/>
      </rPr>
      <t xml:space="preserve">Depuis toujours, le vote est argumenté : il suffit d'expliquer ensemble par quelques phrases pourquoi la classe a choisi ce livre. 
Il faudra indiquer l'argumentaire au moment du vote. On peut le rédiger ou le copier-coller dans l'onglet "classe" pour plus de commodité au moment de reporter le vote en ligne. </t>
    </r>
  </si>
  <si>
    <r>
      <rPr>
        <b/>
        <sz val="10"/>
        <color rgb="FF800000"/>
        <rFont val="Arial"/>
        <family val="2"/>
      </rPr>
      <t xml:space="preserve">Cette feuille de calcul sera utilisée pour le vote en ligne. Pour se connecter via le site </t>
    </r>
    <r>
      <rPr>
        <b/>
        <u/>
        <sz val="10"/>
        <color rgb="FF0000FF"/>
        <rFont val="Arial"/>
        <family val="2"/>
      </rPr>
      <t>www.livremonami.nc</t>
    </r>
    <r>
      <rPr>
        <b/>
        <sz val="10"/>
        <color rgb="FF800000"/>
        <rFont val="Arial"/>
        <family val="2"/>
      </rPr>
      <t xml:space="preserve">, le responsable du groupe (professeur des écoles, professeur de français ou professeur documentaliste, animateur de bibliothèque) </t>
    </r>
    <r>
      <rPr>
        <b/>
        <u/>
        <sz val="10"/>
        <color rgb="FF800000"/>
        <rFont val="Arial"/>
        <family val="2"/>
      </rPr>
      <t>aura besoin des identifiants</t>
    </r>
    <r>
      <rPr>
        <b/>
        <sz val="10"/>
        <color rgb="FF800000"/>
        <rFont val="Arial"/>
        <family val="2"/>
      </rPr>
      <t xml:space="preserve"> donnés dans le courriel qu'il a reçu précédemment à l'adresse donnée obligatoirement lors de l'inscription. L'argumentaire de vote est aussi à joindre au vote en ligne. </t>
    </r>
  </si>
  <si>
    <t>Votant n°</t>
  </si>
  <si>
    <t>Classe:</t>
  </si>
  <si>
    <t>NOM:</t>
  </si>
  <si>
    <t>Prénom:</t>
  </si>
  <si>
    <t>VOTE INDIVIDUEL</t>
  </si>
  <si>
    <t>TITRE DE L'OUVRAGE</t>
  </si>
  <si>
    <t>MON CLASSEMENT</t>
  </si>
  <si>
    <t xml:space="preserve">Rappel de la consigne </t>
  </si>
  <si>
    <t>1 point pour le livre que je préfère…jusqu'à 7 pour celui que j'aime le moins</t>
  </si>
  <si>
    <t>École/collège:</t>
  </si>
  <si>
    <t>Enseignant:</t>
  </si>
  <si>
    <t xml:space="preserve">
N° votant
↓</t>
  </si>
  <si>
    <t>remarques:</t>
  </si>
  <si>
    <t>VOTE LIVRE MON AMI 2024</t>
  </si>
  <si>
    <t>Animal Totem</t>
  </si>
  <si>
    <t>Extra</t>
  </si>
  <si>
    <t>La grande boussole</t>
  </si>
  <si>
    <t>L’Histoire au Galop - Thalia la cavalière d'Olympie</t>
  </si>
  <si>
    <t>Miranda Chocolat</t>
  </si>
  <si>
    <t>Les tisseurs de rêve 1 : Manel ou les mélodies secrètes</t>
  </si>
  <si>
    <t>Trois jours dans la peau d'un garçon</t>
  </si>
  <si>
    <t>L'Histoire au galop : Thalia</t>
  </si>
  <si>
    <t>Les tisseurs de rêves : Manel</t>
  </si>
  <si>
    <t>Trois jour dans la peau d'un garçon</t>
  </si>
  <si>
    <t>Je ne complète pas la case si je n'ai pas lu le livre.</t>
  </si>
  <si>
    <t>Argumentaire de vote :</t>
  </si>
  <si>
    <t>Nombre de livres lus par l'élève :</t>
  </si>
  <si>
    <t>livre(s) lu(s)</t>
  </si>
  <si>
    <t>Info : élèves ayant lu ce livre</t>
  </si>
  <si>
    <t>Nbre votants :</t>
  </si>
  <si>
    <t xml:space="preserve">Classe : </t>
  </si>
  <si>
    <t>Notre vote "Livre, mon ami 2024"</t>
  </si>
  <si>
    <r>
      <t xml:space="preserve">Les cases renseignées avec les </t>
    </r>
    <r>
      <rPr>
        <b/>
        <sz val="8"/>
        <rFont val="Arial"/>
        <family val="2"/>
      </rPr>
      <t>points attribués</t>
    </r>
    <r>
      <rPr>
        <sz val="8"/>
        <rFont val="Arial"/>
        <family val="2"/>
      </rPr>
      <t xml:space="preserve"> deviennnent vert clair.</t>
    </r>
  </si>
  <si>
    <r>
      <t xml:space="preserve">Le </t>
    </r>
    <r>
      <rPr>
        <b/>
        <sz val="8"/>
        <rFont val="Arial"/>
        <family val="2"/>
      </rPr>
      <t xml:space="preserve">classement </t>
    </r>
    <r>
      <rPr>
        <sz val="8"/>
        <rFont val="Arial"/>
        <family val="2"/>
      </rPr>
      <t xml:space="preserve">final de la classe se calcule automatiquement. </t>
    </r>
  </si>
  <si>
    <t>Moyenne ajustée</t>
  </si>
  <si>
    <t xml:space="preserve">Quand l'élève n'a pas lu un livre, les point calculés pour ne pas léser les autres ouvrages (ajustement) s'affichent sur fond mauve clair. </t>
  </si>
  <si>
    <r>
      <t xml:space="preserve">Le </t>
    </r>
    <r>
      <rPr>
        <b/>
        <sz val="8"/>
        <rFont val="Arial"/>
        <family val="2"/>
      </rPr>
      <t>total ajusté, les votants</t>
    </r>
    <r>
      <rPr>
        <sz val="8"/>
        <rFont val="Arial"/>
        <family val="2"/>
      </rPr>
      <t xml:space="preserve"> et la </t>
    </r>
    <r>
      <rPr>
        <b/>
        <sz val="8"/>
        <rFont val="Arial"/>
        <family val="2"/>
      </rPr>
      <t>moyenne ajustée</t>
    </r>
    <r>
      <rPr>
        <sz val="8"/>
        <rFont val="Arial"/>
        <family val="2"/>
      </rPr>
      <t xml:space="preserve"> se calculent automatiquement.</t>
    </r>
  </si>
  <si>
    <r>
      <t xml:space="preserve">Argumentaire de vote :
</t>
    </r>
    <r>
      <rPr>
        <sz val="8"/>
        <rFont val="Arial"/>
        <family val="2"/>
      </rPr>
      <t>Pour plus de commodité vous pouvez recopier dans la cellule ci-dessous l'argumentaire de la classe pour faire un copier-coller sur l'interface de vote en ligne. Il n'y a pas de limite maximale de taille.</t>
    </r>
  </si>
  <si>
    <t>Classement final</t>
  </si>
  <si>
    <t>Info : moyenne ajustée</t>
  </si>
  <si>
    <t>Total (ajusté)</t>
  </si>
  <si>
    <r>
      <t xml:space="preserve">- Le </t>
    </r>
    <r>
      <rPr>
        <b/>
        <sz val="8"/>
        <rFont val="Arial"/>
        <family val="2"/>
      </rPr>
      <t xml:space="preserve">classement </t>
    </r>
    <r>
      <rPr>
        <sz val="8"/>
        <rFont val="Arial"/>
        <family val="2"/>
      </rPr>
      <t xml:space="preserve">final de la classe se calcule automatiquement sur la feuille "RESULTAT". </t>
    </r>
  </si>
  <si>
    <r>
      <t xml:space="preserve">- Le </t>
    </r>
    <r>
      <rPr>
        <b/>
        <sz val="8"/>
        <rFont val="Arial"/>
        <family val="2"/>
      </rPr>
      <t>total ajusté, les votants</t>
    </r>
    <r>
      <rPr>
        <sz val="8"/>
        <rFont val="Arial"/>
        <family val="2"/>
      </rPr>
      <t xml:space="preserve"> et la </t>
    </r>
    <r>
      <rPr>
        <b/>
        <sz val="8"/>
        <rFont val="Arial"/>
        <family val="2"/>
      </rPr>
      <t>moyenne ajustée</t>
    </r>
    <r>
      <rPr>
        <sz val="8"/>
        <rFont val="Arial"/>
        <family val="2"/>
      </rPr>
      <t xml:space="preserve"> se calculent automatiquement sur la feuille "RESULTAT".</t>
    </r>
  </si>
  <si>
    <r>
      <t>Feuille "RESULTAT" (automatisée)</t>
    </r>
    <r>
      <rPr>
        <b/>
        <sz val="9"/>
        <rFont val="Arial"/>
        <family val="2"/>
      </rPr>
      <t xml:space="preserve"> :</t>
    </r>
  </si>
  <si>
    <r>
      <t xml:space="preserve">- Les cases renseignées avec les </t>
    </r>
    <r>
      <rPr>
        <b/>
        <sz val="8"/>
        <rFont val="Arial"/>
        <family val="2"/>
      </rPr>
      <t>points attribués</t>
    </r>
    <r>
      <rPr>
        <sz val="8"/>
        <rFont val="Arial"/>
        <family val="2"/>
      </rPr>
      <t xml:space="preserve"> deviennnent vert clair.</t>
    </r>
  </si>
  <si>
    <r>
      <t xml:space="preserve">- </t>
    </r>
    <r>
      <rPr>
        <sz val="8"/>
        <color rgb="FFC00000"/>
        <rFont val="Arial"/>
        <family val="2"/>
      </rPr>
      <t>En cas d'erreur de frappe</t>
    </r>
    <r>
      <rPr>
        <sz val="8"/>
        <rFont val="Arial"/>
        <family val="2"/>
      </rPr>
      <t xml:space="preserve"> ne cliquez pas "SUPPRIMER" mais faites "ANNULER" ou un clic droit et </t>
    </r>
    <r>
      <rPr>
        <sz val="8"/>
        <color rgb="FFC00000"/>
        <rFont val="Arial"/>
        <family val="2"/>
      </rPr>
      <t>sélectionnez "EFFACER LE CONTENU"</t>
    </r>
  </si>
  <si>
    <t>ETAPE B - Calcul du gagnant pour la classe : feuille (onglet) "saisie classe"</t>
  </si>
  <si>
    <t xml:space="preserve">1- le vote se fait livre par livre et élève par élève
</t>
  </si>
  <si>
    <r>
      <rPr>
        <b/>
        <sz val="10"/>
        <rFont val="Arial"/>
        <family val="2"/>
      </rPr>
      <t xml:space="preserve"> 2- chaque élève vote pour les livres qu'il a effectivement lus.</t>
    </r>
    <r>
      <rPr>
        <sz val="10"/>
        <rFont val="Arial"/>
        <family val="2"/>
      </rPr>
      <t xml:space="preserve">
En cas d'égalité : par exemple si l'élève ne peut pas départager les livres qu'il place en 3ème position, alors le 3ème et le 4ème rang porteront le numéro 3 et on passera à 5 pour le 5ème livre.</t>
    </r>
  </si>
  <si>
    <r>
      <t xml:space="preserve">4- Le calcul du nombre de votants se fait </t>
    </r>
    <r>
      <rPr>
        <u/>
        <sz val="10"/>
        <rFont val="Arial"/>
        <family val="2"/>
      </rPr>
      <t>automatiquement</t>
    </r>
    <r>
      <rPr>
        <sz val="10"/>
        <rFont val="Arial"/>
        <family val="2"/>
      </rPr>
      <t xml:space="preserve"> sur les feuilles "saisie classe" et "RESULTATS"</t>
    </r>
  </si>
  <si>
    <r>
      <t xml:space="preserve">5- Le calcul du nombre de points pour chaque titre se fait </t>
    </r>
    <r>
      <rPr>
        <u/>
        <sz val="10"/>
        <rFont val="Arial"/>
        <family val="2"/>
      </rPr>
      <t>automatiquement</t>
    </r>
    <r>
      <rPr>
        <sz val="10"/>
        <rFont val="Arial"/>
        <family val="2"/>
      </rPr>
      <t xml:space="preserve"> sur la feuille "RESULTATS". L'ajustement pour les élèves qui n'ont pas lu les 7 livres est automatique (attribution de la moyenne des livres lus aux livres non lus : voir site </t>
    </r>
    <r>
      <rPr>
        <u/>
        <sz val="10"/>
        <color rgb="FF0000FF"/>
        <rFont val="Arial"/>
        <family val="2"/>
      </rPr>
      <t>www.livremonami.nc</t>
    </r>
    <r>
      <rPr>
        <sz val="10"/>
        <rFont val="Arial"/>
        <family val="2"/>
      </rPr>
      <t>)</t>
    </r>
  </si>
  <si>
    <t>Vote Livre, Mon Ami 2024</t>
  </si>
  <si>
    <t xml:space="preserve">Ce nouveau tableur propose un mode de calcul également valable pour les élèves qui ont lu peu ou très peu de livres de la sélection en cours. </t>
  </si>
  <si>
    <r>
      <t xml:space="preserve">Comment cela fonctionne ? voir le site </t>
    </r>
    <r>
      <rPr>
        <i/>
        <u/>
        <sz val="10"/>
        <color rgb="FF0000FF"/>
        <rFont val="Arial"/>
        <family val="2"/>
      </rPr>
      <t>www.livremonami.nc</t>
    </r>
    <r>
      <rPr>
        <sz val="10"/>
        <rFont val="Arial"/>
        <family val="2"/>
      </rPr>
      <t/>
    </r>
  </si>
  <si>
    <r>
      <t xml:space="preserve">IMPORTANT : avec ce nouveau mode de calcul, tous les élèves peuvent voter sans léser les autres, y-compris ceux qui ont lu très peu de livres (même un seul) !
</t>
    </r>
    <r>
      <rPr>
        <sz val="10"/>
        <rFont val="Arial"/>
        <family val="2"/>
      </rPr>
      <t>Naturellement, les enseignants peuvent toujours préférer le calcul traditionnel des scores. Voir documents de vote sur le site</t>
    </r>
    <r>
      <rPr>
        <i/>
        <u/>
        <sz val="10"/>
        <color rgb="FF0000FF"/>
        <rFont val="Arial"/>
        <family val="2"/>
      </rPr>
      <t xml:space="preserve"> www.livremonami.nc</t>
    </r>
    <r>
      <rPr>
        <sz val="10"/>
        <rFont val="Arial"/>
        <family val="2"/>
      </rPr>
      <t xml:space="preserve">. </t>
    </r>
  </si>
  <si>
    <t xml:space="preserve">remarque: un n° de votant est attribué à chaque élève pour un vote anonyme et éviter de reporter le nom dans le tableau. 
Selon que l'on désire ou nom l'anonymat, le tableau peut tout de même être complété. </t>
  </si>
  <si>
    <t>6- Le calcul de la moyenne se fait automatiquement sur la feuille "RESULTATS" (remarque : points / nbre votants = moyenne).</t>
  </si>
  <si>
    <r>
      <t xml:space="preserve">3- si l'élève n'a pas lu le livre on laisse la case vide - il ne vote pas pour ce titre, une moyenne sera calculée. 
</t>
    </r>
    <r>
      <rPr>
        <i/>
        <sz val="10"/>
        <rFont val="Arial"/>
        <family val="2"/>
      </rPr>
      <t>Exemple : si 5 livres lus =&gt; l'élève fait son classement de n° 1 (pour le préféré) au n° 5 (pour le moins apprécié)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</si>
</sst>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color rgb="FF800000"/>
      <name val="Arial"/>
      <family val="2"/>
    </font>
    <font>
      <b/>
      <u/>
      <sz val="10"/>
      <color rgb="FF0000FF"/>
      <name val="Arial"/>
      <family val="2"/>
    </font>
    <font>
      <b/>
      <u/>
      <sz val="10"/>
      <color rgb="FF800000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i/>
      <u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rgb="FFDD0806"/>
      <name val="Arial"/>
      <family val="2"/>
    </font>
    <font>
      <u/>
      <sz val="12"/>
      <name val="Arial"/>
      <family val="2"/>
    </font>
    <font>
      <i/>
      <sz val="7"/>
      <color theme="2" tint="-0.499984740745262"/>
      <name val="Arial"/>
      <family val="2"/>
    </font>
    <font>
      <i/>
      <sz val="6"/>
      <color theme="2" tint="-0.499984740745262"/>
      <name val="Arial"/>
      <family val="2"/>
    </font>
    <font>
      <i/>
      <sz val="8"/>
      <color theme="1" tint="0.499984740745262"/>
      <name val="Arial"/>
      <family val="2"/>
    </font>
    <font>
      <sz val="8"/>
      <color theme="1" tint="0.499984740745262"/>
      <name val="Arial"/>
      <family val="2"/>
    </font>
    <font>
      <sz val="9"/>
      <name val="Calibri Light"/>
      <family val="2"/>
      <scheme val="major"/>
    </font>
    <font>
      <b/>
      <sz val="9"/>
      <name val="Arial"/>
      <family val="2"/>
    </font>
    <font>
      <sz val="10"/>
      <name val="Calibri Light"/>
      <family val="2"/>
      <scheme val="major"/>
    </font>
    <font>
      <b/>
      <u/>
      <sz val="9"/>
      <name val="Arial"/>
      <family val="2"/>
    </font>
    <font>
      <sz val="8"/>
      <color rgb="FFC00000"/>
      <name val="Arial"/>
      <family val="2"/>
    </font>
    <font>
      <u/>
      <sz val="10"/>
      <name val="Arial"/>
      <family val="2"/>
    </font>
    <font>
      <u/>
      <sz val="10"/>
      <color rgb="FF0000FF"/>
      <name val="Arial"/>
      <family val="2"/>
    </font>
    <font>
      <b/>
      <sz val="10"/>
      <color rgb="FFC00000"/>
      <name val="Arial"/>
      <family val="2"/>
    </font>
    <font>
      <i/>
      <u/>
      <sz val="10"/>
      <color rgb="FF0000FF"/>
      <name val="Arial"/>
      <family val="2"/>
    </font>
    <font>
      <b/>
      <i/>
      <sz val="10"/>
      <color theme="2" tint="-0.49998474074526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99CC00"/>
        <bgColor rgb="FFFFCC00"/>
      </patternFill>
    </fill>
    <fill>
      <patternFill patternType="solid">
        <fgColor rgb="FF00ABEA"/>
        <bgColor rgb="FF33CCCC"/>
      </patternFill>
    </fill>
    <fill>
      <patternFill patternType="solid">
        <fgColor rgb="FFFCF305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CC00"/>
      </patternFill>
    </fill>
    <fill>
      <patternFill patternType="solid">
        <fgColor rgb="FF9966FF"/>
        <bgColor rgb="FFFFCC00"/>
      </patternFill>
    </fill>
    <fill>
      <patternFill patternType="solid">
        <fgColor rgb="FFCC99FF"/>
        <bgColor rgb="FFFFCC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0"/>
        <bgColor rgb="FFFCF305"/>
      </patternFill>
    </fill>
    <fill>
      <patternFill patternType="solid">
        <fgColor theme="4" tint="0.79998168889431442"/>
        <bgColor rgb="FF99336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39994506668294322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8" fillId="0" borderId="0" xfId="0" applyFont="1"/>
    <xf numFmtId="0" fontId="8" fillId="0" borderId="9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15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16" xfId="0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17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>
      <alignment horizontal="left" vertical="center"/>
    </xf>
    <xf numFmtId="0" fontId="9" fillId="0" borderId="18" xfId="0" applyFont="1" applyBorder="1" applyAlignment="1" applyProtection="1">
      <alignment horizontal="left" vertical="center" wrapText="1"/>
      <protection hidden="1"/>
    </xf>
    <xf numFmtId="0" fontId="8" fillId="0" borderId="12" xfId="0" applyFont="1" applyBorder="1" applyAlignment="1">
      <alignment horizontal="left" vertical="center"/>
    </xf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0" fillId="0" borderId="0" xfId="0" applyFont="1"/>
    <xf numFmtId="0" fontId="0" fillId="0" borderId="0" xfId="0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1" fillId="0" borderId="24" xfId="0" applyFont="1" applyBorder="1" applyProtection="1">
      <protection locked="0"/>
    </xf>
    <xf numFmtId="0" fontId="11" fillId="0" borderId="17" xfId="0" applyFont="1" applyBorder="1" applyProtection="1">
      <protection locked="0"/>
    </xf>
    <xf numFmtId="0" fontId="11" fillId="4" borderId="16" xfId="0" applyFont="1" applyFill="1" applyBorder="1" applyProtection="1">
      <protection hidden="1"/>
    </xf>
    <xf numFmtId="0" fontId="11" fillId="5" borderId="18" xfId="0" applyFont="1" applyFill="1" applyBorder="1" applyProtection="1">
      <protection hidden="1"/>
    </xf>
    <xf numFmtId="0" fontId="12" fillId="5" borderId="29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/>
    <xf numFmtId="0" fontId="12" fillId="0" borderId="25" xfId="0" applyNumberFormat="1" applyFont="1" applyBorder="1" applyProtection="1">
      <protection locked="0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Protection="1">
      <protection hidden="1"/>
    </xf>
    <xf numFmtId="1" fontId="18" fillId="6" borderId="34" xfId="0" applyNumberFormat="1" applyFont="1" applyFill="1" applyBorder="1" applyAlignment="1" applyProtection="1">
      <alignment horizontal="right" vertical="center"/>
      <protection hidden="1"/>
    </xf>
    <xf numFmtId="0" fontId="18" fillId="6" borderId="32" xfId="0" applyFont="1" applyFill="1" applyBorder="1" applyAlignment="1" applyProtection="1">
      <alignment horizontal="left" vertical="center"/>
      <protection hidden="1"/>
    </xf>
    <xf numFmtId="0" fontId="18" fillId="6" borderId="33" xfId="0" applyFont="1" applyFill="1" applyBorder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0" fontId="19" fillId="7" borderId="17" xfId="0" applyFont="1" applyFill="1" applyBorder="1" applyProtection="1">
      <protection hidden="1"/>
    </xf>
    <xf numFmtId="0" fontId="12" fillId="0" borderId="38" xfId="0" applyFont="1" applyBorder="1" applyAlignment="1" applyProtection="1">
      <alignment horizontal="center" vertical="center" wrapText="1"/>
      <protection hidden="1"/>
    </xf>
    <xf numFmtId="0" fontId="1" fillId="12" borderId="19" xfId="0" applyFont="1" applyFill="1" applyBorder="1" applyProtection="1">
      <protection locked="0"/>
    </xf>
    <xf numFmtId="0" fontId="21" fillId="10" borderId="14" xfId="0" applyFont="1" applyFill="1" applyBorder="1" applyAlignment="1" applyProtection="1">
      <alignment horizontal="right"/>
      <protection hidden="1"/>
    </xf>
    <xf numFmtId="0" fontId="21" fillId="10" borderId="14" xfId="0" applyFont="1" applyFill="1" applyBorder="1" applyAlignment="1" applyProtection="1">
      <alignment horizontal="right" vertical="center"/>
      <protection hidden="1"/>
    </xf>
    <xf numFmtId="0" fontId="23" fillId="10" borderId="14" xfId="0" applyFont="1" applyFill="1" applyBorder="1" applyAlignment="1" applyProtection="1">
      <alignment horizontal="center" vertical="center"/>
      <protection hidden="1"/>
    </xf>
    <xf numFmtId="0" fontId="19" fillId="7" borderId="2" xfId="0" applyFont="1" applyFill="1" applyBorder="1" applyProtection="1">
      <protection hidden="1"/>
    </xf>
    <xf numFmtId="0" fontId="20" fillId="7" borderId="41" xfId="0" applyFont="1" applyFill="1" applyBorder="1" applyProtection="1">
      <protection hidden="1"/>
    </xf>
    <xf numFmtId="0" fontId="20" fillId="7" borderId="2" xfId="0" applyFont="1" applyFill="1" applyBorder="1" applyProtection="1">
      <protection hidden="1"/>
    </xf>
    <xf numFmtId="0" fontId="11" fillId="0" borderId="42" xfId="0" applyFont="1" applyBorder="1" applyProtection="1">
      <protection locked="0"/>
    </xf>
    <xf numFmtId="0" fontId="12" fillId="0" borderId="40" xfId="0" applyNumberFormat="1" applyFont="1" applyBorder="1" applyProtection="1">
      <protection locked="0"/>
    </xf>
    <xf numFmtId="0" fontId="15" fillId="0" borderId="0" xfId="0" applyFont="1" applyBorder="1" applyAlignment="1">
      <alignment horizontal="left" vertical="center" wrapText="1"/>
    </xf>
    <xf numFmtId="0" fontId="19" fillId="9" borderId="17" xfId="0" applyFont="1" applyFill="1" applyBorder="1" applyProtection="1">
      <protection hidden="1"/>
    </xf>
    <xf numFmtId="0" fontId="11" fillId="0" borderId="24" xfId="0" applyFont="1" applyBorder="1" applyProtection="1">
      <protection hidden="1"/>
    </xf>
    <xf numFmtId="0" fontId="12" fillId="0" borderId="25" xfId="0" applyNumberFormat="1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14" borderId="6" xfId="0" applyFont="1" applyFill="1" applyBorder="1" applyProtection="1">
      <protection hidden="1"/>
    </xf>
    <xf numFmtId="0" fontId="1" fillId="13" borderId="8" xfId="0" applyFont="1" applyFill="1" applyBorder="1" applyAlignment="1" applyProtection="1">
      <alignment vertical="center"/>
      <protection hidden="1"/>
    </xf>
    <xf numFmtId="0" fontId="1" fillId="4" borderId="4" xfId="0" applyFont="1" applyFill="1" applyBorder="1" applyAlignment="1" applyProtection="1">
      <alignment vertical="center"/>
      <protection hidden="1"/>
    </xf>
    <xf numFmtId="0" fontId="1" fillId="5" borderId="12" xfId="0" applyFont="1" applyFill="1" applyBorder="1" applyAlignment="1" applyProtection="1">
      <alignment vertical="center"/>
      <protection hidden="1"/>
    </xf>
    <xf numFmtId="0" fontId="0" fillId="0" borderId="0" xfId="0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4" fillId="10" borderId="14" xfId="0" applyFont="1" applyFill="1" applyBorder="1" applyProtection="1">
      <protection locked="0"/>
    </xf>
    <xf numFmtId="0" fontId="4" fillId="10" borderId="14" xfId="0" applyFont="1" applyFill="1" applyBorder="1" applyAlignment="1" applyProtection="1">
      <alignment horizontal="left" vertical="center" wrapText="1"/>
      <protection locked="0" hidden="1"/>
    </xf>
    <xf numFmtId="0" fontId="5" fillId="0" borderId="14" xfId="0" applyFont="1" applyBorder="1" applyAlignment="1" applyProtection="1">
      <alignment vertical="top" wrapText="1"/>
      <protection hidden="1"/>
    </xf>
    <xf numFmtId="0" fontId="0" fillId="2" borderId="5" xfId="0" applyFont="1" applyFill="1" applyBorder="1" applyAlignment="1" applyProtection="1">
      <alignment wrapText="1"/>
      <protection hidden="1"/>
    </xf>
    <xf numFmtId="0" fontId="0" fillId="2" borderId="5" xfId="0" applyFont="1" applyFill="1" applyBorder="1" applyProtection="1">
      <protection hidden="1"/>
    </xf>
    <xf numFmtId="0" fontId="0" fillId="2" borderId="11" xfId="0" applyFont="1" applyFill="1" applyBorder="1" applyProtection="1">
      <protection hidden="1"/>
    </xf>
    <xf numFmtId="0" fontId="1" fillId="2" borderId="13" xfId="0" applyFont="1" applyFill="1" applyBorder="1" applyAlignment="1" applyProtection="1">
      <alignment horizontal="left" vertical="top" wrapText="1"/>
      <protection hidden="1"/>
    </xf>
    <xf numFmtId="0" fontId="14" fillId="2" borderId="37" xfId="0" applyFont="1" applyFill="1" applyBorder="1" applyAlignment="1" applyProtection="1">
      <alignment horizontal="center"/>
      <protection hidden="1"/>
    </xf>
    <xf numFmtId="0" fontId="3" fillId="2" borderId="35" xfId="0" applyFont="1" applyFill="1" applyBorder="1" applyAlignment="1" applyProtection="1">
      <alignment horizontal="center"/>
      <protection hidden="1"/>
    </xf>
    <xf numFmtId="0" fontId="3" fillId="2" borderId="15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 wrapText="1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30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left" wrapText="1"/>
      <protection hidden="1"/>
    </xf>
    <xf numFmtId="0" fontId="0" fillId="2" borderId="7" xfId="0" applyFont="1" applyFill="1" applyBorder="1" applyAlignment="1" applyProtection="1">
      <alignment horizontal="left" wrapText="1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0" fontId="0" fillId="2" borderId="0" xfId="0" applyFont="1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1" fillId="2" borderId="1" xfId="0" applyFont="1" applyFill="1" applyBorder="1" applyProtection="1">
      <protection hidden="1"/>
    </xf>
    <xf numFmtId="0" fontId="0" fillId="2" borderId="2" xfId="0" applyFont="1" applyFill="1" applyBorder="1" applyProtection="1">
      <protection hidden="1"/>
    </xf>
    <xf numFmtId="0" fontId="1" fillId="2" borderId="3" xfId="0" applyFont="1" applyFill="1" applyBorder="1" applyAlignment="1" applyProtection="1">
      <alignment vertical="top"/>
      <protection hidden="1"/>
    </xf>
    <xf numFmtId="0" fontId="28" fillId="2" borderId="11" xfId="0" applyFont="1" applyFill="1" applyBorder="1" applyAlignment="1" applyProtection="1">
      <alignment horizontal="center" wrapText="1"/>
      <protection hidden="1"/>
    </xf>
    <xf numFmtId="0" fontId="0" fillId="2" borderId="36" xfId="0" applyFont="1" applyFill="1" applyBorder="1" applyAlignment="1" applyProtection="1">
      <alignment horizontal="center"/>
      <protection hidden="1"/>
    </xf>
    <xf numFmtId="0" fontId="0" fillId="2" borderId="31" xfId="0" applyFont="1" applyFill="1" applyBorder="1" applyAlignment="1" applyProtection="1">
      <alignment horizontal="center"/>
      <protection hidden="1"/>
    </xf>
    <xf numFmtId="0" fontId="10" fillId="0" borderId="0" xfId="0" applyFont="1" applyBorder="1" applyAlignment="1">
      <alignment horizontal="center"/>
    </xf>
    <xf numFmtId="0" fontId="16" fillId="0" borderId="0" xfId="0" applyFont="1" applyBorder="1"/>
    <xf numFmtId="0" fontId="2" fillId="0" borderId="14" xfId="0" applyFont="1" applyBorder="1" applyAlignment="1" applyProtection="1">
      <alignment horizontal="center" vertical="top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13" fillId="11" borderId="37" xfId="0" applyFont="1" applyFill="1" applyBorder="1" applyAlignment="1">
      <alignment horizontal="center" vertical="center" textRotation="90"/>
    </xf>
    <xf numFmtId="0" fontId="13" fillId="11" borderId="5" xfId="0" applyFont="1" applyFill="1" applyBorder="1" applyAlignment="1">
      <alignment horizontal="center" vertical="center" textRotation="90"/>
    </xf>
    <xf numFmtId="0" fontId="13" fillId="11" borderId="11" xfId="0" applyFont="1" applyFill="1" applyBorder="1" applyAlignment="1">
      <alignment horizontal="center" vertical="center" textRotation="90"/>
    </xf>
    <xf numFmtId="0" fontId="12" fillId="0" borderId="35" xfId="0" quotePrefix="1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6" xfId="0" quotePrefix="1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wrapText="1" shrinkToFit="1"/>
    </xf>
    <xf numFmtId="0" fontId="1" fillId="0" borderId="43" xfId="0" applyFont="1" applyBorder="1" applyAlignment="1">
      <alignment horizontal="center" wrapText="1" shrinkToFit="1"/>
    </xf>
    <xf numFmtId="0" fontId="1" fillId="0" borderId="44" xfId="0" applyFont="1" applyBorder="1" applyAlignment="1">
      <alignment horizontal="center" wrapText="1" shrinkToFit="1"/>
    </xf>
    <xf numFmtId="0" fontId="0" fillId="2" borderId="14" xfId="0" applyFont="1" applyFill="1" applyBorder="1" applyAlignment="1" applyProtection="1">
      <alignment vertical="top" wrapText="1"/>
      <protection locked="0"/>
    </xf>
    <xf numFmtId="0" fontId="1" fillId="10" borderId="0" xfId="0" applyFont="1" applyFill="1" applyBorder="1" applyAlignment="1" applyProtection="1">
      <alignment horizontal="center" vertical="center"/>
      <protection hidden="1"/>
    </xf>
    <xf numFmtId="0" fontId="13" fillId="11" borderId="37" xfId="0" applyFont="1" applyFill="1" applyBorder="1" applyAlignment="1" applyProtection="1">
      <alignment horizontal="center" vertical="center" textRotation="90"/>
      <protection hidden="1"/>
    </xf>
    <xf numFmtId="0" fontId="13" fillId="11" borderId="5" xfId="0" applyFont="1" applyFill="1" applyBorder="1" applyAlignment="1" applyProtection="1">
      <alignment horizontal="center" vertical="center" textRotation="90"/>
      <protection hidden="1"/>
    </xf>
    <xf numFmtId="0" fontId="13" fillId="11" borderId="11" xfId="0" applyFont="1" applyFill="1" applyBorder="1" applyAlignment="1" applyProtection="1">
      <alignment horizontal="center" vertical="center" textRotation="90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2" fillId="0" borderId="30" xfId="0" applyFont="1" applyBorder="1" applyAlignment="1" applyProtection="1">
      <alignment horizontal="left" vertical="center" wrapText="1"/>
      <protection hidden="1"/>
    </xf>
    <xf numFmtId="0" fontId="12" fillId="0" borderId="36" xfId="0" applyFont="1" applyBorder="1" applyAlignment="1" applyProtection="1">
      <alignment horizontal="left" vertical="center" wrapText="1"/>
      <protection hidden="1"/>
    </xf>
    <xf numFmtId="0" fontId="12" fillId="0" borderId="31" xfId="0" applyFont="1" applyBorder="1" applyAlignment="1" applyProtection="1">
      <alignment horizontal="left" vertical="center" wrapText="1"/>
      <protection hidden="1"/>
    </xf>
    <xf numFmtId="0" fontId="1" fillId="0" borderId="39" xfId="0" applyFont="1" applyBorder="1" applyAlignment="1" applyProtection="1">
      <alignment horizontal="center" vertical="center" wrapText="1" shrinkToFit="1"/>
      <protection hidden="1"/>
    </xf>
    <xf numFmtId="0" fontId="1" fillId="0" borderId="43" xfId="0" applyFont="1" applyBorder="1" applyAlignment="1" applyProtection="1">
      <alignment horizontal="center" vertical="center" wrapText="1" shrinkToFit="1"/>
      <protection hidden="1"/>
    </xf>
    <xf numFmtId="0" fontId="1" fillId="0" borderId="44" xfId="0" applyFont="1" applyBorder="1" applyAlignment="1" applyProtection="1">
      <alignment horizontal="center" vertical="center" wrapText="1" shrinkToFit="1"/>
      <protection hidden="1"/>
    </xf>
    <xf numFmtId="0" fontId="0" fillId="2" borderId="14" xfId="0" applyFont="1" applyFill="1" applyBorder="1" applyAlignment="1" applyProtection="1">
      <alignment vertical="top" wrapText="1"/>
      <protection hidden="1"/>
    </xf>
    <xf numFmtId="0" fontId="17" fillId="6" borderId="14" xfId="0" applyFont="1" applyFill="1" applyBorder="1" applyAlignment="1" applyProtection="1">
      <alignment horizontal="center" vertical="center" wrapText="1"/>
      <protection hidden="1"/>
    </xf>
    <xf numFmtId="164" fontId="12" fillId="0" borderId="25" xfId="0" applyNumberFormat="1" applyFont="1" applyBorder="1" applyProtection="1">
      <protection hidden="1"/>
    </xf>
    <xf numFmtId="164" fontId="12" fillId="4" borderId="26" xfId="0" applyNumberFormat="1" applyFont="1" applyFill="1" applyBorder="1" applyProtection="1">
      <protection hidden="1"/>
    </xf>
    <xf numFmtId="164" fontId="12" fillId="4" borderId="25" xfId="0" applyNumberFormat="1" applyFont="1" applyFill="1" applyBorder="1" applyProtection="1">
      <protection hidden="1"/>
    </xf>
    <xf numFmtId="164" fontId="20" fillId="9" borderId="28" xfId="0" applyNumberFormat="1" applyFont="1" applyFill="1" applyBorder="1" applyProtection="1">
      <protection hidden="1"/>
    </xf>
    <xf numFmtId="1" fontId="20" fillId="7" borderId="27" xfId="0" applyNumberFormat="1" applyFont="1" applyFill="1" applyBorder="1" applyProtection="1">
      <protection hidden="1"/>
    </xf>
    <xf numFmtId="0" fontId="12" fillId="16" borderId="35" xfId="0" applyFont="1" applyFill="1" applyBorder="1" applyAlignment="1" applyProtection="1">
      <alignment horizontal="left" vertical="center" wrapText="1"/>
      <protection hidden="1"/>
    </xf>
    <xf numFmtId="0" fontId="12" fillId="16" borderId="15" xfId="0" applyFont="1" applyFill="1" applyBorder="1" applyAlignment="1" applyProtection="1">
      <alignment horizontal="left" vertical="center" wrapText="1"/>
      <protection hidden="1"/>
    </xf>
    <xf numFmtId="0" fontId="12" fillId="15" borderId="0" xfId="0" applyFont="1" applyFill="1" applyBorder="1" applyAlignment="1" applyProtection="1">
      <alignment horizontal="left" vertical="center" wrapText="1"/>
      <protection hidden="1"/>
    </xf>
    <xf numFmtId="0" fontId="12" fillId="15" borderId="30" xfId="0" applyFont="1" applyFill="1" applyBorder="1" applyAlignment="1" applyProtection="1">
      <alignment horizontal="left" vertical="center" wrapText="1"/>
      <protection hidden="1"/>
    </xf>
    <xf numFmtId="0" fontId="30" fillId="3" borderId="8" xfId="0" applyFont="1" applyFill="1" applyBorder="1" applyAlignment="1" applyProtection="1">
      <alignment vertical="center"/>
      <protection hidden="1"/>
    </xf>
    <xf numFmtId="0" fontId="30" fillId="8" borderId="10" xfId="0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 wrapText="1"/>
      <protection hidden="1"/>
    </xf>
  </cellXfs>
  <cellStyles count="1">
    <cellStyle name="Normal" xfId="0" builtinId="0"/>
  </cellStyles>
  <dxfs count="5">
    <dxf>
      <font>
        <color theme="2" tint="-0.499984740745262"/>
      </font>
      <fill>
        <patternFill>
          <bgColor rgb="FFCC99FF"/>
        </patternFill>
      </fill>
    </dxf>
    <dxf>
      <fill>
        <patternFill>
          <bgColor theme="9" tint="0.59996337778862885"/>
        </patternFill>
      </fill>
    </dxf>
    <dxf>
      <font>
        <b val="0"/>
        <i/>
        <strike val="0"/>
        <color theme="0" tint="-0.24994659260841701"/>
      </font>
      <fill>
        <patternFill>
          <bgColor theme="8" tint="0.79998168889431442"/>
        </patternFill>
      </fill>
    </dxf>
    <dxf>
      <font>
        <name val="Arial"/>
      </font>
      <fill>
        <patternFill>
          <bgColor theme="8" tint="0.79998168889431442"/>
        </patternFill>
      </fill>
    </dxf>
    <dxf>
      <font>
        <name val="Arial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CF305"/>
      <rgbColor rgb="FF00FFFF"/>
      <rgbColor rgb="FF800080"/>
      <rgbColor rgb="FF800000"/>
      <rgbColor rgb="FF008080"/>
      <rgbColor rgb="FF0000FF"/>
      <rgbColor rgb="FF00ABEA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0000FF"/>
      <color rgb="FF9966FF"/>
      <color rgb="FFFFFFFF"/>
      <color rgb="FF9999FF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38583</xdr:colOff>
      <xdr:row>6</xdr:row>
      <xdr:rowOff>10800</xdr:rowOff>
    </xdr:from>
    <xdr:to>
      <xdr:col>7</xdr:col>
      <xdr:colOff>622992</xdr:colOff>
      <xdr:row>6</xdr:row>
      <xdr:rowOff>886320</xdr:rowOff>
    </xdr:to>
    <xdr:pic>
      <xdr:nvPicPr>
        <xdr:cNvPr id="2" name="Imag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783" y="1008327"/>
          <a:ext cx="584409" cy="87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28536</xdr:colOff>
      <xdr:row>6</xdr:row>
      <xdr:rowOff>10800</xdr:rowOff>
    </xdr:from>
    <xdr:to>
      <xdr:col>6</xdr:col>
      <xdr:colOff>633739</xdr:colOff>
      <xdr:row>6</xdr:row>
      <xdr:rowOff>886320</xdr:rowOff>
    </xdr:to>
    <xdr:pic>
      <xdr:nvPicPr>
        <xdr:cNvPr id="3" name="Imag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181" y="1008327"/>
          <a:ext cx="605203" cy="87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38205</xdr:colOff>
      <xdr:row>6</xdr:row>
      <xdr:rowOff>10800</xdr:rowOff>
    </xdr:from>
    <xdr:to>
      <xdr:col>5</xdr:col>
      <xdr:colOff>623709</xdr:colOff>
      <xdr:row>6</xdr:row>
      <xdr:rowOff>886320</xdr:rowOff>
    </xdr:to>
    <xdr:pic>
      <xdr:nvPicPr>
        <xdr:cNvPr id="4" name="Imag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3296" y="1008327"/>
          <a:ext cx="585504" cy="87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42934</xdr:colOff>
      <xdr:row>6</xdr:row>
      <xdr:rowOff>10800</xdr:rowOff>
    </xdr:from>
    <xdr:to>
      <xdr:col>4</xdr:col>
      <xdr:colOff>653181</xdr:colOff>
      <xdr:row>6</xdr:row>
      <xdr:rowOff>879480</xdr:rowOff>
    </xdr:to>
    <xdr:pic>
      <xdr:nvPicPr>
        <xdr:cNvPr id="5" name="Image 3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6470" y="1008327"/>
          <a:ext cx="610247" cy="86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32733</xdr:colOff>
      <xdr:row>6</xdr:row>
      <xdr:rowOff>10800</xdr:rowOff>
    </xdr:from>
    <xdr:to>
      <xdr:col>3</xdr:col>
      <xdr:colOff>629181</xdr:colOff>
      <xdr:row>6</xdr:row>
      <xdr:rowOff>886320</xdr:rowOff>
    </xdr:to>
    <xdr:pic>
      <xdr:nvPicPr>
        <xdr:cNvPr id="6" name="Image 2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715" y="1008327"/>
          <a:ext cx="596448" cy="87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35649</xdr:colOff>
      <xdr:row>6</xdr:row>
      <xdr:rowOff>10800</xdr:rowOff>
    </xdr:from>
    <xdr:to>
      <xdr:col>2</xdr:col>
      <xdr:colOff>626625</xdr:colOff>
      <xdr:row>6</xdr:row>
      <xdr:rowOff>886320</xdr:rowOff>
    </xdr:to>
    <xdr:pic>
      <xdr:nvPicPr>
        <xdr:cNvPr id="7" name="Image 1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076" y="1008327"/>
          <a:ext cx="590976" cy="87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18297</xdr:colOff>
      <xdr:row>5</xdr:row>
      <xdr:rowOff>166254</xdr:rowOff>
    </xdr:from>
    <xdr:to>
      <xdr:col>8</xdr:col>
      <xdr:colOff>643456</xdr:colOff>
      <xdr:row>6</xdr:row>
      <xdr:rowOff>885825</xdr:rowOff>
    </xdr:to>
    <xdr:pic>
      <xdr:nvPicPr>
        <xdr:cNvPr id="8" name="Image 7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5722" y="1137804"/>
          <a:ext cx="625159" cy="895784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38583</xdr:colOff>
      <xdr:row>6</xdr:row>
      <xdr:rowOff>10800</xdr:rowOff>
    </xdr:from>
    <xdr:to>
      <xdr:col>7</xdr:col>
      <xdr:colOff>622992</xdr:colOff>
      <xdr:row>6</xdr:row>
      <xdr:rowOff>886320</xdr:rowOff>
    </xdr:to>
    <xdr:pic>
      <xdr:nvPicPr>
        <xdr:cNvPr id="2" name="Imag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4403" y="1016640"/>
          <a:ext cx="584409" cy="87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28536</xdr:colOff>
      <xdr:row>6</xdr:row>
      <xdr:rowOff>10800</xdr:rowOff>
    </xdr:from>
    <xdr:to>
      <xdr:col>6</xdr:col>
      <xdr:colOff>633739</xdr:colOff>
      <xdr:row>6</xdr:row>
      <xdr:rowOff>886320</xdr:rowOff>
    </xdr:to>
    <xdr:pic>
      <xdr:nvPicPr>
        <xdr:cNvPr id="3" name="Imag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416" y="1016640"/>
          <a:ext cx="605203" cy="87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38205</xdr:colOff>
      <xdr:row>6</xdr:row>
      <xdr:rowOff>10800</xdr:rowOff>
    </xdr:from>
    <xdr:to>
      <xdr:col>5</xdr:col>
      <xdr:colOff>623709</xdr:colOff>
      <xdr:row>6</xdr:row>
      <xdr:rowOff>886320</xdr:rowOff>
    </xdr:to>
    <xdr:pic>
      <xdr:nvPicPr>
        <xdr:cNvPr id="4" name="Imag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8145" y="1016640"/>
          <a:ext cx="585504" cy="87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42934</xdr:colOff>
      <xdr:row>6</xdr:row>
      <xdr:rowOff>10800</xdr:rowOff>
    </xdr:from>
    <xdr:to>
      <xdr:col>4</xdr:col>
      <xdr:colOff>653181</xdr:colOff>
      <xdr:row>6</xdr:row>
      <xdr:rowOff>879480</xdr:rowOff>
    </xdr:to>
    <xdr:pic>
      <xdr:nvPicPr>
        <xdr:cNvPr id="5" name="Image 3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9934" y="1016640"/>
          <a:ext cx="610247" cy="86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32733</xdr:colOff>
      <xdr:row>6</xdr:row>
      <xdr:rowOff>10800</xdr:rowOff>
    </xdr:from>
    <xdr:to>
      <xdr:col>3</xdr:col>
      <xdr:colOff>629181</xdr:colOff>
      <xdr:row>6</xdr:row>
      <xdr:rowOff>886320</xdr:rowOff>
    </xdr:to>
    <xdr:pic>
      <xdr:nvPicPr>
        <xdr:cNvPr id="6" name="Image 2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6793" y="1016640"/>
          <a:ext cx="596448" cy="87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35649</xdr:colOff>
      <xdr:row>6</xdr:row>
      <xdr:rowOff>10800</xdr:rowOff>
    </xdr:from>
    <xdr:to>
      <xdr:col>2</xdr:col>
      <xdr:colOff>626625</xdr:colOff>
      <xdr:row>6</xdr:row>
      <xdr:rowOff>886320</xdr:rowOff>
    </xdr:to>
    <xdr:pic>
      <xdr:nvPicPr>
        <xdr:cNvPr id="7" name="Image 1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769" y="1016640"/>
          <a:ext cx="590976" cy="875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18297</xdr:colOff>
      <xdr:row>5</xdr:row>
      <xdr:rowOff>166254</xdr:rowOff>
    </xdr:from>
    <xdr:to>
      <xdr:col>8</xdr:col>
      <xdr:colOff>643456</xdr:colOff>
      <xdr:row>6</xdr:row>
      <xdr:rowOff>865490</xdr:rowOff>
    </xdr:to>
    <xdr:pic>
      <xdr:nvPicPr>
        <xdr:cNvPr id="8" name="Image 7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7057" y="996834"/>
          <a:ext cx="625159" cy="87449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X24"/>
  <sheetViews>
    <sheetView tabSelected="1" zoomScaleNormal="100" workbookViewId="0">
      <selection activeCell="F2" sqref="F2:I2"/>
    </sheetView>
  </sheetViews>
  <sheetFormatPr baseColWidth="10" defaultColWidth="10.88671875" defaultRowHeight="13.2" x14ac:dyDescent="0.25"/>
  <cols>
    <col min="1" max="1" width="5.88671875" style="26" customWidth="1"/>
    <col min="2" max="2" width="5.88671875" style="33" customWidth="1"/>
    <col min="3" max="5" width="10.88671875" style="33"/>
    <col min="6" max="6" width="9.5546875" style="33" customWidth="1"/>
    <col min="7" max="7" width="10.88671875" style="33"/>
    <col min="8" max="8" width="14.44140625" style="33" customWidth="1"/>
    <col min="9" max="9" width="10.88671875" style="33"/>
    <col min="10" max="10" width="26.6640625" style="33" customWidth="1"/>
    <col min="11" max="11" width="15.88671875" style="33" customWidth="1"/>
    <col min="12" max="258" width="10.88671875" style="33"/>
    <col min="259" max="16384" width="10.88671875" style="26"/>
  </cols>
  <sheetData>
    <row r="2" spans="2:11" s="29" customFormat="1" ht="16.2" thickBot="1" x14ac:dyDescent="0.35">
      <c r="F2" s="95" t="s">
        <v>61</v>
      </c>
      <c r="G2" s="95"/>
      <c r="H2" s="95"/>
      <c r="I2" s="95"/>
      <c r="K2" s="33"/>
    </row>
    <row r="3" spans="2:11" s="29" customFormat="1" ht="15.6" customHeight="1" x14ac:dyDescent="0.3">
      <c r="B3" s="84" t="s">
        <v>62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29" customFormat="1" ht="15.6" customHeight="1" x14ac:dyDescent="0.3">
      <c r="B4" s="87" t="s">
        <v>63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29" customFormat="1" ht="39.6" customHeight="1" thickBot="1" x14ac:dyDescent="0.35">
      <c r="B5" s="99" t="s">
        <v>64</v>
      </c>
      <c r="C5" s="100"/>
      <c r="D5" s="100"/>
      <c r="E5" s="100"/>
      <c r="F5" s="100"/>
      <c r="G5" s="100"/>
      <c r="H5" s="100"/>
      <c r="I5" s="100"/>
      <c r="J5" s="100"/>
      <c r="K5" s="101"/>
    </row>
    <row r="6" spans="2:11" s="29" customFormat="1" ht="15.6" x14ac:dyDescent="0.3">
      <c r="G6" s="66"/>
      <c r="H6" s="66"/>
      <c r="K6" s="33"/>
    </row>
    <row r="7" spans="2:11" s="29" customFormat="1" ht="15.6" x14ac:dyDescent="0.3">
      <c r="F7" s="95" t="s">
        <v>0</v>
      </c>
      <c r="G7" s="95"/>
      <c r="H7" s="95"/>
      <c r="I7" s="95"/>
      <c r="K7" s="33"/>
    </row>
    <row r="8" spans="2:11" s="29" customFormat="1" ht="15.6" x14ac:dyDescent="0.3">
      <c r="B8" s="96" t="s">
        <v>1</v>
      </c>
      <c r="C8" s="96"/>
      <c r="D8" s="96"/>
      <c r="E8" s="96"/>
      <c r="F8" s="96"/>
      <c r="G8" s="96"/>
      <c r="H8" s="96"/>
      <c r="I8" s="96"/>
      <c r="J8" s="96"/>
      <c r="K8" s="96"/>
    </row>
    <row r="9" spans="2:11" s="29" customFormat="1" ht="15.6" x14ac:dyDescent="0.3">
      <c r="B9" s="97" t="s">
        <v>2</v>
      </c>
      <c r="C9" s="97"/>
      <c r="D9" s="97"/>
      <c r="E9" s="97"/>
      <c r="F9" s="97"/>
      <c r="G9" s="97"/>
      <c r="H9" s="97"/>
      <c r="I9" s="97"/>
      <c r="J9" s="97"/>
      <c r="K9" s="97"/>
    </row>
    <row r="10" spans="2:11" s="29" customFormat="1" ht="15.6" x14ac:dyDescent="0.3">
      <c r="G10" s="66"/>
      <c r="H10" s="66"/>
      <c r="K10" s="33"/>
    </row>
    <row r="11" spans="2:11" ht="15.75" customHeight="1" x14ac:dyDescent="0.25">
      <c r="B11" s="98" t="s">
        <v>56</v>
      </c>
      <c r="C11" s="98"/>
      <c r="D11" s="98"/>
      <c r="E11" s="98"/>
      <c r="F11" s="98"/>
      <c r="G11" s="98"/>
      <c r="H11" s="98"/>
      <c r="I11" s="98"/>
      <c r="J11" s="98"/>
      <c r="K11" s="67" t="s">
        <v>3</v>
      </c>
    </row>
    <row r="12" spans="2:11" ht="12.75" customHeight="1" x14ac:dyDescent="0.25">
      <c r="B12" s="80" t="s">
        <v>57</v>
      </c>
      <c r="C12" s="80"/>
      <c r="D12" s="80"/>
      <c r="E12" s="80"/>
      <c r="F12" s="80"/>
      <c r="G12" s="80"/>
      <c r="H12" s="80"/>
      <c r="I12" s="80"/>
      <c r="J12" s="80"/>
      <c r="K12" s="68"/>
    </row>
    <row r="13" spans="2:11" ht="30.6" customHeight="1" x14ac:dyDescent="0.25">
      <c r="B13" s="90" t="s">
        <v>65</v>
      </c>
      <c r="C13" s="91"/>
      <c r="D13" s="91"/>
      <c r="E13" s="91"/>
      <c r="F13" s="91"/>
      <c r="G13" s="91"/>
      <c r="H13" s="91"/>
      <c r="I13" s="91"/>
      <c r="J13" s="91"/>
      <c r="K13" s="69" t="s">
        <v>4</v>
      </c>
    </row>
    <row r="14" spans="2:11" ht="43.2" customHeight="1" x14ac:dyDescent="0.25">
      <c r="B14" s="80" t="s">
        <v>58</v>
      </c>
      <c r="C14" s="93"/>
      <c r="D14" s="93"/>
      <c r="E14" s="93"/>
      <c r="F14" s="93"/>
      <c r="G14" s="93"/>
      <c r="H14" s="93"/>
      <c r="I14" s="93"/>
      <c r="J14" s="94"/>
      <c r="K14" s="70"/>
    </row>
    <row r="15" spans="2:11" ht="36" customHeight="1" x14ac:dyDescent="0.25">
      <c r="B15" s="149" t="s">
        <v>67</v>
      </c>
      <c r="C15" s="92"/>
      <c r="D15" s="92"/>
      <c r="E15" s="92"/>
      <c r="F15" s="92"/>
      <c r="G15" s="92"/>
      <c r="H15" s="92"/>
      <c r="I15" s="92"/>
      <c r="J15" s="92"/>
      <c r="K15" s="71"/>
    </row>
    <row r="16" spans="2:11" ht="15.75" customHeight="1" x14ac:dyDescent="0.25">
      <c r="B16" s="81" t="s">
        <v>59</v>
      </c>
      <c r="C16" s="81"/>
      <c r="D16" s="81"/>
      <c r="E16" s="81"/>
      <c r="F16" s="81"/>
      <c r="G16" s="81"/>
      <c r="H16" s="81"/>
      <c r="I16" s="81"/>
      <c r="J16" s="81"/>
      <c r="K16" s="147" t="s">
        <v>5</v>
      </c>
    </row>
    <row r="17" spans="2:11" ht="37.799999999999997" customHeight="1" x14ac:dyDescent="0.25">
      <c r="B17" s="80" t="s">
        <v>60</v>
      </c>
      <c r="C17" s="80"/>
      <c r="D17" s="80"/>
      <c r="E17" s="80"/>
      <c r="F17" s="80"/>
      <c r="G17" s="80"/>
      <c r="H17" s="80"/>
      <c r="I17" s="80"/>
      <c r="J17" s="80"/>
      <c r="K17" s="72" t="s">
        <v>6</v>
      </c>
    </row>
    <row r="18" spans="2:11" ht="15.75" customHeight="1" x14ac:dyDescent="0.25">
      <c r="B18" s="81" t="s">
        <v>66</v>
      </c>
      <c r="C18" s="81"/>
      <c r="D18" s="81"/>
      <c r="E18" s="81"/>
      <c r="F18" s="81"/>
      <c r="G18" s="81"/>
      <c r="H18" s="81"/>
      <c r="I18" s="81"/>
      <c r="J18" s="81"/>
      <c r="K18" s="148" t="s">
        <v>44</v>
      </c>
    </row>
    <row r="19" spans="2:11" ht="15.75" customHeight="1" x14ac:dyDescent="0.25">
      <c r="B19" s="82" t="s">
        <v>7</v>
      </c>
      <c r="C19" s="82"/>
      <c r="D19" s="82"/>
      <c r="E19" s="82"/>
      <c r="F19" s="82"/>
      <c r="G19" s="82"/>
      <c r="H19" s="82"/>
      <c r="I19" s="82"/>
      <c r="J19" s="82"/>
      <c r="K19" s="73" t="s">
        <v>48</v>
      </c>
    </row>
    <row r="20" spans="2:11" ht="15.75" customHeight="1" x14ac:dyDescent="0.25">
      <c r="B20" s="74"/>
      <c r="C20" s="74"/>
      <c r="D20" s="74"/>
      <c r="E20" s="74"/>
      <c r="F20" s="74"/>
      <c r="G20" s="74"/>
      <c r="H20" s="74"/>
      <c r="I20" s="74"/>
      <c r="J20" s="74"/>
      <c r="K20" s="75"/>
    </row>
    <row r="21" spans="2:11" ht="54.75" customHeight="1" x14ac:dyDescent="0.25">
      <c r="B21" s="83" t="s">
        <v>8</v>
      </c>
      <c r="C21" s="83"/>
      <c r="D21" s="83"/>
      <c r="E21" s="83"/>
      <c r="F21" s="83"/>
      <c r="G21" s="83"/>
      <c r="H21" s="83"/>
      <c r="I21" s="83"/>
      <c r="J21" s="83"/>
      <c r="K21" s="83"/>
    </row>
    <row r="24" spans="2:11" s="76" customFormat="1" ht="72.75" customHeight="1" x14ac:dyDescent="0.25">
      <c r="B24" s="79" t="s">
        <v>9</v>
      </c>
      <c r="C24" s="79"/>
      <c r="D24" s="79"/>
      <c r="E24" s="79"/>
      <c r="F24" s="79"/>
      <c r="G24" s="79"/>
      <c r="H24" s="79"/>
      <c r="I24" s="79"/>
      <c r="J24" s="79"/>
      <c r="K24" s="79"/>
    </row>
  </sheetData>
  <sheetProtection sheet="1" objects="1" scenarios="1"/>
  <mergeCells count="18">
    <mergeCell ref="F2:I2"/>
    <mergeCell ref="B16:J16"/>
    <mergeCell ref="B14:J14"/>
    <mergeCell ref="F7:I7"/>
    <mergeCell ref="B8:K8"/>
    <mergeCell ref="B9:K9"/>
    <mergeCell ref="B11:J11"/>
    <mergeCell ref="B3:K3"/>
    <mergeCell ref="B4:K4"/>
    <mergeCell ref="B12:J12"/>
    <mergeCell ref="B13:J13"/>
    <mergeCell ref="B15:J15"/>
    <mergeCell ref="B5:K5"/>
    <mergeCell ref="B24:K24"/>
    <mergeCell ref="B17:J17"/>
    <mergeCell ref="B18:J18"/>
    <mergeCell ref="B19:J19"/>
    <mergeCell ref="B21:K21"/>
  </mergeCells>
  <pageMargins left="0.80972222222222201" right="0.140277777777778" top="0.98402777777777795" bottom="0.9840277777777779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2"/>
  <sheetViews>
    <sheetView topLeftCell="A4" zoomScale="80" zoomScaleNormal="80" workbookViewId="0">
      <selection activeCell="C43" sqref="C43"/>
    </sheetView>
  </sheetViews>
  <sheetFormatPr baseColWidth="10" defaultColWidth="11.5546875" defaultRowHeight="15" x14ac:dyDescent="0.25"/>
  <cols>
    <col min="1" max="1" width="10.88671875" style="3" customWidth="1"/>
    <col min="2" max="2" width="43.6640625" style="3" customWidth="1"/>
    <col min="3" max="3" width="23.88671875" style="3" customWidth="1"/>
    <col min="4" max="5" width="4.6640625" style="3" customWidth="1"/>
    <col min="6" max="6" width="10.6640625" style="3" customWidth="1"/>
    <col min="7" max="7" width="43.5546875" style="3" customWidth="1"/>
    <col min="8" max="8" width="23.5546875" style="3" customWidth="1"/>
    <col min="9" max="257" width="11.5546875" style="3"/>
  </cols>
  <sheetData>
    <row r="1" spans="1:8" ht="15.6" x14ac:dyDescent="0.25">
      <c r="B1" s="104" t="s">
        <v>23</v>
      </c>
      <c r="C1" s="104"/>
      <c r="D1" s="4"/>
      <c r="G1" s="104" t="s">
        <v>23</v>
      </c>
      <c r="H1" s="104"/>
    </row>
    <row r="2" spans="1:8" x14ac:dyDescent="0.25">
      <c r="D2" s="4"/>
    </row>
    <row r="3" spans="1:8" ht="15.6" x14ac:dyDescent="0.3">
      <c r="A3" s="5" t="s">
        <v>10</v>
      </c>
      <c r="C3" s="6" t="s">
        <v>11</v>
      </c>
      <c r="D3" s="4"/>
      <c r="F3" s="5" t="s">
        <v>10</v>
      </c>
      <c r="H3" s="6" t="s">
        <v>11</v>
      </c>
    </row>
    <row r="4" spans="1:8" x14ac:dyDescent="0.25">
      <c r="D4" s="4"/>
    </row>
    <row r="5" spans="1:8" s="2" customFormat="1" ht="15.6" x14ac:dyDescent="0.3">
      <c r="A5" s="2" t="s">
        <v>12</v>
      </c>
      <c r="C5" s="2" t="s">
        <v>13</v>
      </c>
      <c r="D5" s="7"/>
      <c r="F5" s="2" t="s">
        <v>12</v>
      </c>
      <c r="H5" s="2" t="s">
        <v>13</v>
      </c>
    </row>
    <row r="6" spans="1:8" x14ac:dyDescent="0.25">
      <c r="D6" s="4"/>
    </row>
    <row r="7" spans="1:8" s="2" customFormat="1" ht="15.6" x14ac:dyDescent="0.3">
      <c r="B7" s="105" t="s">
        <v>14</v>
      </c>
      <c r="C7" s="105"/>
      <c r="D7" s="7"/>
      <c r="G7" s="105" t="s">
        <v>14</v>
      </c>
      <c r="H7" s="105"/>
    </row>
    <row r="8" spans="1:8" x14ac:dyDescent="0.25">
      <c r="D8" s="4"/>
    </row>
    <row r="9" spans="1:8" s="8" customFormat="1" ht="15.6" x14ac:dyDescent="0.25">
      <c r="B9" s="9" t="s">
        <v>15</v>
      </c>
      <c r="C9" s="10" t="s">
        <v>16</v>
      </c>
      <c r="D9" s="11"/>
      <c r="G9" s="9" t="s">
        <v>15</v>
      </c>
      <c r="H9" s="10" t="s">
        <v>16</v>
      </c>
    </row>
    <row r="10" spans="1:8" s="12" customFormat="1" ht="19.350000000000001" customHeight="1" x14ac:dyDescent="0.25">
      <c r="B10" s="13" t="s">
        <v>25</v>
      </c>
      <c r="C10" s="14"/>
      <c r="D10" s="15"/>
      <c r="G10" s="13" t="s">
        <v>25</v>
      </c>
      <c r="H10" s="14"/>
    </row>
    <row r="11" spans="1:8" s="12" customFormat="1" ht="19.350000000000001" customHeight="1" x14ac:dyDescent="0.25">
      <c r="B11" s="16" t="s">
        <v>26</v>
      </c>
      <c r="C11" s="17"/>
      <c r="D11" s="15"/>
      <c r="G11" s="16" t="s">
        <v>26</v>
      </c>
      <c r="H11" s="17"/>
    </row>
    <row r="12" spans="1:8" s="12" customFormat="1" ht="19.350000000000001" customHeight="1" x14ac:dyDescent="0.25">
      <c r="B12" s="16" t="s">
        <v>31</v>
      </c>
      <c r="C12" s="17"/>
      <c r="D12" s="15"/>
      <c r="G12" s="16" t="s">
        <v>31</v>
      </c>
      <c r="H12" s="17"/>
    </row>
    <row r="13" spans="1:8" s="12" customFormat="1" ht="19.350000000000001" customHeight="1" x14ac:dyDescent="0.25">
      <c r="B13" s="16" t="s">
        <v>28</v>
      </c>
      <c r="C13" s="17"/>
      <c r="D13" s="15"/>
      <c r="G13" s="16" t="s">
        <v>28</v>
      </c>
      <c r="H13" s="17"/>
    </row>
    <row r="14" spans="1:8" s="12" customFormat="1" ht="19.350000000000001" customHeight="1" x14ac:dyDescent="0.25">
      <c r="B14" s="16" t="s">
        <v>32</v>
      </c>
      <c r="C14" s="17"/>
      <c r="D14" s="15"/>
      <c r="G14" s="16" t="s">
        <v>32</v>
      </c>
      <c r="H14" s="17"/>
    </row>
    <row r="15" spans="1:8" s="12" customFormat="1" ht="19.350000000000001" customHeight="1" x14ac:dyDescent="0.25">
      <c r="B15" s="16" t="s">
        <v>33</v>
      </c>
      <c r="C15" s="17"/>
      <c r="D15" s="15"/>
      <c r="G15" s="16" t="s">
        <v>33</v>
      </c>
      <c r="H15" s="17"/>
    </row>
    <row r="16" spans="1:8" s="12" customFormat="1" ht="19.350000000000001" customHeight="1" x14ac:dyDescent="0.25">
      <c r="B16" s="18" t="s">
        <v>24</v>
      </c>
      <c r="C16" s="19"/>
      <c r="D16" s="15"/>
      <c r="G16" s="18" t="s">
        <v>24</v>
      </c>
      <c r="H16" s="19"/>
    </row>
    <row r="17" spans="1:8" x14ac:dyDescent="0.25">
      <c r="D17" s="4"/>
    </row>
    <row r="18" spans="1:8" ht="15" customHeight="1" x14ac:dyDescent="0.3">
      <c r="A18" s="102" t="s">
        <v>17</v>
      </c>
      <c r="B18" s="102"/>
      <c r="C18" s="102"/>
      <c r="D18" s="4"/>
      <c r="F18" s="102" t="s">
        <v>17</v>
      </c>
      <c r="G18" s="102"/>
      <c r="H18" s="102"/>
    </row>
    <row r="19" spans="1:8" x14ac:dyDescent="0.25">
      <c r="A19" s="3" t="s">
        <v>18</v>
      </c>
      <c r="D19" s="4"/>
      <c r="F19" s="3" t="s">
        <v>18</v>
      </c>
    </row>
    <row r="20" spans="1:8" ht="15" customHeight="1" x14ac:dyDescent="0.25">
      <c r="A20" s="103" t="s">
        <v>34</v>
      </c>
      <c r="B20" s="103"/>
      <c r="C20" s="103"/>
      <c r="D20" s="4"/>
      <c r="F20" s="103" t="s">
        <v>34</v>
      </c>
      <c r="G20" s="103"/>
      <c r="H20" s="103"/>
    </row>
    <row r="21" spans="1:8" x14ac:dyDescent="0.25">
      <c r="A21" s="20"/>
      <c r="B21" s="20"/>
      <c r="C21" s="20"/>
      <c r="D21" s="21"/>
      <c r="E21" s="20"/>
      <c r="F21" s="20"/>
      <c r="G21" s="20"/>
      <c r="H21" s="20"/>
    </row>
    <row r="22" spans="1:8" x14ac:dyDescent="0.25">
      <c r="D22" s="4"/>
    </row>
    <row r="23" spans="1:8" ht="15.6" x14ac:dyDescent="0.25">
      <c r="B23" s="104" t="s">
        <v>23</v>
      </c>
      <c r="C23" s="104"/>
      <c r="D23" s="4"/>
      <c r="G23" s="104" t="s">
        <v>23</v>
      </c>
      <c r="H23" s="104"/>
    </row>
    <row r="24" spans="1:8" x14ac:dyDescent="0.25">
      <c r="D24" s="4"/>
    </row>
    <row r="25" spans="1:8" ht="15.6" x14ac:dyDescent="0.3">
      <c r="A25" s="5" t="s">
        <v>10</v>
      </c>
      <c r="C25" s="6" t="s">
        <v>11</v>
      </c>
      <c r="D25" s="4"/>
      <c r="F25" s="5" t="s">
        <v>10</v>
      </c>
      <c r="H25" s="6" t="s">
        <v>11</v>
      </c>
    </row>
    <row r="26" spans="1:8" x14ac:dyDescent="0.25">
      <c r="D26" s="4"/>
    </row>
    <row r="27" spans="1:8" ht="15.6" x14ac:dyDescent="0.3">
      <c r="A27" s="2" t="s">
        <v>12</v>
      </c>
      <c r="B27" s="2"/>
      <c r="C27" s="2" t="s">
        <v>13</v>
      </c>
      <c r="D27" s="4"/>
      <c r="F27" s="2" t="s">
        <v>12</v>
      </c>
      <c r="G27" s="2"/>
      <c r="H27" s="2" t="s">
        <v>13</v>
      </c>
    </row>
    <row r="28" spans="1:8" x14ac:dyDescent="0.25">
      <c r="D28" s="4"/>
    </row>
    <row r="29" spans="1:8" ht="15.6" x14ac:dyDescent="0.3">
      <c r="A29" s="2"/>
      <c r="B29" s="105" t="s">
        <v>14</v>
      </c>
      <c r="C29" s="105"/>
      <c r="D29" s="4"/>
      <c r="F29" s="2"/>
      <c r="G29" s="105" t="s">
        <v>14</v>
      </c>
      <c r="H29" s="105"/>
    </row>
    <row r="30" spans="1:8" x14ac:dyDescent="0.25">
      <c r="D30" s="4"/>
    </row>
    <row r="31" spans="1:8" s="12" customFormat="1" ht="15.6" x14ac:dyDescent="0.25">
      <c r="A31" s="8"/>
      <c r="B31" s="9" t="s">
        <v>15</v>
      </c>
      <c r="C31" s="10" t="s">
        <v>16</v>
      </c>
      <c r="D31" s="15"/>
      <c r="F31" s="8"/>
      <c r="G31" s="9" t="s">
        <v>15</v>
      </c>
      <c r="H31" s="10" t="s">
        <v>16</v>
      </c>
    </row>
    <row r="32" spans="1:8" s="12" customFormat="1" ht="19.350000000000001" customHeight="1" x14ac:dyDescent="0.25">
      <c r="B32" s="13" t="s">
        <v>25</v>
      </c>
      <c r="C32" s="22"/>
      <c r="D32" s="15"/>
      <c r="G32" s="13" t="s">
        <v>25</v>
      </c>
      <c r="H32" s="22"/>
    </row>
    <row r="33" spans="1:8" s="12" customFormat="1" ht="19.350000000000001" customHeight="1" x14ac:dyDescent="0.25">
      <c r="B33" s="16" t="s">
        <v>26</v>
      </c>
      <c r="C33" s="23"/>
      <c r="D33" s="15"/>
      <c r="G33" s="16" t="s">
        <v>26</v>
      </c>
      <c r="H33" s="23"/>
    </row>
    <row r="34" spans="1:8" s="12" customFormat="1" ht="19.350000000000001" customHeight="1" x14ac:dyDescent="0.25">
      <c r="B34" s="16" t="s">
        <v>31</v>
      </c>
      <c r="C34" s="23"/>
      <c r="D34" s="15"/>
      <c r="G34" s="16" t="s">
        <v>31</v>
      </c>
      <c r="H34" s="23"/>
    </row>
    <row r="35" spans="1:8" s="12" customFormat="1" ht="19.350000000000001" customHeight="1" x14ac:dyDescent="0.25">
      <c r="B35" s="16" t="s">
        <v>28</v>
      </c>
      <c r="C35" s="23"/>
      <c r="D35" s="15"/>
      <c r="G35" s="16" t="s">
        <v>28</v>
      </c>
      <c r="H35" s="23"/>
    </row>
    <row r="36" spans="1:8" s="12" customFormat="1" ht="19.350000000000001" customHeight="1" x14ac:dyDescent="0.25">
      <c r="B36" s="16" t="s">
        <v>32</v>
      </c>
      <c r="C36" s="23"/>
      <c r="D36" s="15"/>
      <c r="G36" s="16" t="s">
        <v>32</v>
      </c>
      <c r="H36" s="23"/>
    </row>
    <row r="37" spans="1:8" s="12" customFormat="1" ht="19.350000000000001" customHeight="1" x14ac:dyDescent="0.25">
      <c r="B37" s="16" t="s">
        <v>33</v>
      </c>
      <c r="C37" s="23"/>
      <c r="D37" s="15"/>
      <c r="G37" s="16" t="s">
        <v>33</v>
      </c>
      <c r="H37" s="23"/>
    </row>
    <row r="38" spans="1:8" s="12" customFormat="1" ht="19.350000000000001" customHeight="1" x14ac:dyDescent="0.25">
      <c r="B38" s="18" t="s">
        <v>24</v>
      </c>
      <c r="C38" s="24"/>
      <c r="D38" s="15"/>
      <c r="G38" s="18" t="s">
        <v>24</v>
      </c>
      <c r="H38" s="24"/>
    </row>
    <row r="39" spans="1:8" x14ac:dyDescent="0.25">
      <c r="D39" s="4"/>
    </row>
    <row r="40" spans="1:8" ht="15.6" x14ac:dyDescent="0.3">
      <c r="A40" s="102" t="s">
        <v>17</v>
      </c>
      <c r="B40" s="102"/>
      <c r="C40" s="102"/>
      <c r="D40" s="4"/>
      <c r="F40" s="102" t="s">
        <v>17</v>
      </c>
      <c r="G40" s="102"/>
      <c r="H40" s="102"/>
    </row>
    <row r="41" spans="1:8" x14ac:dyDescent="0.25">
      <c r="A41" s="3" t="s">
        <v>18</v>
      </c>
      <c r="D41" s="4"/>
      <c r="F41" s="3" t="s">
        <v>18</v>
      </c>
    </row>
    <row r="42" spans="1:8" x14ac:dyDescent="0.25">
      <c r="A42" s="103" t="s">
        <v>34</v>
      </c>
      <c r="B42" s="103"/>
      <c r="C42" s="103"/>
      <c r="D42" s="4"/>
      <c r="F42" s="103" t="s">
        <v>34</v>
      </c>
      <c r="G42" s="103"/>
      <c r="H42" s="103"/>
    </row>
  </sheetData>
  <sheetProtection sheet="1" objects="1" scenarios="1"/>
  <mergeCells count="16">
    <mergeCell ref="B1:C1"/>
    <mergeCell ref="G1:H1"/>
    <mergeCell ref="B7:C7"/>
    <mergeCell ref="G7:H7"/>
    <mergeCell ref="A18:C18"/>
    <mergeCell ref="F18:H18"/>
    <mergeCell ref="A40:C40"/>
    <mergeCell ref="F40:H40"/>
    <mergeCell ref="A42:C42"/>
    <mergeCell ref="F42:H42"/>
    <mergeCell ref="A20:C20"/>
    <mergeCell ref="F20:H20"/>
    <mergeCell ref="B23:C23"/>
    <mergeCell ref="G23:H23"/>
    <mergeCell ref="B29:C29"/>
    <mergeCell ref="G29:H29"/>
  </mergeCells>
  <printOptions horizontalCentered="1" verticalCentered="1"/>
  <pageMargins left="0.39374999999999999" right="0.39374999999999999" top="0.31874999999999998" bottom="0.297222222222222" header="0.511811023622047" footer="0.511811023622047"/>
  <pageSetup paperSize="9" scale="8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9"/>
  <sheetViews>
    <sheetView topLeftCell="A2" zoomScale="130" zoomScaleNormal="130" workbookViewId="0">
      <selection activeCell="B8" sqref="B8"/>
    </sheetView>
  </sheetViews>
  <sheetFormatPr baseColWidth="10" defaultColWidth="11" defaultRowHeight="13.2" x14ac:dyDescent="0.25"/>
  <cols>
    <col min="2" max="2" width="19.5546875" style="25" bestFit="1" customWidth="1"/>
    <col min="3" max="9" width="9.6640625" style="25" customWidth="1"/>
    <col min="10" max="10" width="12.88671875" style="26" customWidth="1"/>
    <col min="11" max="12" width="11" style="26"/>
  </cols>
  <sheetData>
    <row r="1" spans="1:12" s="27" customFormat="1" ht="20.85" customHeight="1" x14ac:dyDescent="0.25">
      <c r="D1" s="125" t="s">
        <v>41</v>
      </c>
      <c r="E1" s="125"/>
      <c r="F1" s="125"/>
      <c r="G1" s="125"/>
      <c r="H1" s="125"/>
      <c r="J1" s="26"/>
    </row>
    <row r="2" spans="1:12" s="3" customFormat="1" ht="15" x14ac:dyDescent="0.25">
      <c r="A2" s="54" t="s">
        <v>19</v>
      </c>
      <c r="B2" s="77"/>
      <c r="C2" s="32"/>
      <c r="D2" s="32"/>
      <c r="E2" s="32"/>
      <c r="F2" s="32"/>
      <c r="G2" s="32"/>
      <c r="H2" s="32"/>
      <c r="I2" s="25"/>
      <c r="J2" s="26"/>
      <c r="K2" s="28"/>
      <c r="L2" s="28"/>
    </row>
    <row r="3" spans="1:12" s="28" customFormat="1" ht="15" x14ac:dyDescent="0.25">
      <c r="A3" s="54" t="s">
        <v>40</v>
      </c>
      <c r="B3" s="77"/>
      <c r="C3" s="32"/>
      <c r="D3" s="32"/>
      <c r="E3" s="32"/>
      <c r="F3" s="32"/>
      <c r="G3" s="32"/>
      <c r="H3" s="32"/>
      <c r="I3" s="25"/>
      <c r="J3" s="26"/>
    </row>
    <row r="4" spans="1:12" x14ac:dyDescent="0.25">
      <c r="A4" s="54" t="s">
        <v>20</v>
      </c>
      <c r="B4" s="77"/>
      <c r="C4" s="32"/>
      <c r="D4" s="32"/>
      <c r="E4" s="32"/>
      <c r="F4" s="32"/>
      <c r="G4" s="32"/>
      <c r="H4" s="32"/>
    </row>
    <row r="5" spans="1:12" s="26" customFormat="1" x14ac:dyDescent="0.25">
      <c r="A5" s="55" t="s">
        <v>39</v>
      </c>
      <c r="B5" s="78"/>
      <c r="D5" s="32"/>
      <c r="E5" s="32"/>
      <c r="F5" s="32"/>
      <c r="G5" s="32"/>
      <c r="H5" s="32"/>
      <c r="I5" s="25"/>
    </row>
    <row r="6" spans="1:12" s="1" customFormat="1" ht="13.8" thickBot="1" x14ac:dyDescent="0.3">
      <c r="B6" s="31"/>
      <c r="C6" s="53"/>
      <c r="D6" s="45"/>
      <c r="E6" s="25"/>
      <c r="F6" s="45"/>
      <c r="G6" s="25"/>
      <c r="H6" s="46"/>
      <c r="I6" s="33"/>
      <c r="J6" s="33"/>
      <c r="K6" s="33"/>
      <c r="L6" s="33"/>
    </row>
    <row r="7" spans="1:12" s="36" customFormat="1" ht="70.95" customHeight="1" thickBot="1" x14ac:dyDescent="0.3">
      <c r="B7" s="34" t="s">
        <v>21</v>
      </c>
      <c r="C7" s="52" t="s">
        <v>25</v>
      </c>
      <c r="D7" s="35" t="s">
        <v>26</v>
      </c>
      <c r="E7" s="35" t="s">
        <v>27</v>
      </c>
      <c r="F7" s="35" t="s">
        <v>28</v>
      </c>
      <c r="G7" s="35" t="s">
        <v>29</v>
      </c>
      <c r="H7" s="35" t="s">
        <v>30</v>
      </c>
      <c r="I7" s="35" t="s">
        <v>24</v>
      </c>
      <c r="J7"/>
    </row>
    <row r="8" spans="1:12" ht="17.100000000000001" customHeight="1" x14ac:dyDescent="0.25">
      <c r="B8" s="37">
        <v>1</v>
      </c>
      <c r="C8" s="44"/>
      <c r="D8" s="44"/>
      <c r="E8" s="44"/>
      <c r="F8" s="44"/>
      <c r="G8" s="44"/>
      <c r="H8" s="44"/>
      <c r="I8" s="44"/>
    </row>
    <row r="9" spans="1:12" ht="17.100000000000001" customHeight="1" x14ac:dyDescent="0.25">
      <c r="B9" s="38">
        <v>2</v>
      </c>
      <c r="C9" s="44"/>
      <c r="D9" s="44"/>
      <c r="E9" s="44"/>
      <c r="F9" s="44"/>
      <c r="G9" s="44"/>
      <c r="H9" s="44"/>
      <c r="I9" s="44"/>
    </row>
    <row r="10" spans="1:12" ht="17.100000000000001" customHeight="1" x14ac:dyDescent="0.25">
      <c r="B10" s="38">
        <v>3</v>
      </c>
      <c r="C10" s="44"/>
      <c r="D10" s="44"/>
      <c r="E10" s="44"/>
      <c r="F10" s="44"/>
      <c r="G10" s="44"/>
      <c r="H10" s="44"/>
      <c r="I10" s="44"/>
    </row>
    <row r="11" spans="1:12" ht="17.100000000000001" customHeight="1" x14ac:dyDescent="0.25">
      <c r="B11" s="38">
        <v>4</v>
      </c>
      <c r="C11" s="44"/>
      <c r="D11" s="44"/>
      <c r="E11" s="44"/>
      <c r="F11" s="44"/>
      <c r="G11" s="44"/>
      <c r="H11" s="44"/>
      <c r="I11" s="44"/>
    </row>
    <row r="12" spans="1:12" ht="17.100000000000001" customHeight="1" x14ac:dyDescent="0.25">
      <c r="B12" s="38">
        <v>5</v>
      </c>
      <c r="C12" s="44"/>
      <c r="D12" s="44"/>
      <c r="E12" s="44"/>
      <c r="F12" s="44"/>
      <c r="G12" s="44"/>
      <c r="H12" s="44"/>
      <c r="I12" s="44"/>
    </row>
    <row r="13" spans="1:12" ht="17.100000000000001" customHeight="1" x14ac:dyDescent="0.25">
      <c r="B13" s="38">
        <v>6</v>
      </c>
      <c r="C13" s="44"/>
      <c r="D13" s="44"/>
      <c r="E13" s="44"/>
      <c r="F13" s="44"/>
      <c r="G13" s="44"/>
      <c r="H13" s="44"/>
      <c r="I13" s="44"/>
    </row>
    <row r="14" spans="1:12" ht="17.100000000000001" customHeight="1" x14ac:dyDescent="0.25">
      <c r="B14" s="38">
        <v>7</v>
      </c>
      <c r="C14" s="44"/>
      <c r="D14" s="44"/>
      <c r="E14" s="44"/>
      <c r="F14" s="44"/>
      <c r="G14" s="44"/>
      <c r="H14" s="44"/>
      <c r="I14" s="44"/>
    </row>
    <row r="15" spans="1:12" ht="17.100000000000001" customHeight="1" x14ac:dyDescent="0.25">
      <c r="B15" s="38">
        <v>8</v>
      </c>
      <c r="C15" s="44"/>
      <c r="D15" s="44"/>
      <c r="E15" s="44"/>
      <c r="F15" s="44"/>
      <c r="G15" s="44"/>
      <c r="H15" s="44"/>
      <c r="I15" s="44"/>
    </row>
    <row r="16" spans="1:12" ht="17.100000000000001" customHeight="1" x14ac:dyDescent="0.25">
      <c r="B16" s="38">
        <v>9</v>
      </c>
      <c r="C16" s="44"/>
      <c r="D16" s="44"/>
      <c r="E16" s="44"/>
      <c r="F16" s="44"/>
      <c r="G16" s="44"/>
      <c r="H16" s="44"/>
      <c r="I16" s="44"/>
    </row>
    <row r="17" spans="2:9" ht="17.100000000000001" customHeight="1" x14ac:dyDescent="0.25">
      <c r="B17" s="38">
        <v>10</v>
      </c>
      <c r="C17" s="44"/>
      <c r="D17" s="44"/>
      <c r="E17" s="44"/>
      <c r="F17" s="44"/>
      <c r="G17" s="44"/>
      <c r="H17" s="44"/>
      <c r="I17" s="44"/>
    </row>
    <row r="18" spans="2:9" ht="17.100000000000001" customHeight="1" x14ac:dyDescent="0.25">
      <c r="B18" s="38">
        <v>11</v>
      </c>
      <c r="C18" s="44"/>
      <c r="D18" s="44"/>
      <c r="E18" s="44"/>
      <c r="F18" s="44"/>
      <c r="G18" s="44"/>
      <c r="H18" s="44"/>
      <c r="I18" s="44"/>
    </row>
    <row r="19" spans="2:9" ht="17.100000000000001" customHeight="1" x14ac:dyDescent="0.25">
      <c r="B19" s="38">
        <v>12</v>
      </c>
      <c r="C19" s="44"/>
      <c r="D19" s="44"/>
      <c r="E19" s="44"/>
      <c r="F19" s="44"/>
      <c r="G19" s="44"/>
      <c r="H19" s="44"/>
      <c r="I19" s="44"/>
    </row>
    <row r="20" spans="2:9" ht="17.100000000000001" customHeight="1" x14ac:dyDescent="0.25">
      <c r="B20" s="38">
        <v>13</v>
      </c>
      <c r="C20" s="44"/>
      <c r="D20" s="44"/>
      <c r="E20" s="44"/>
      <c r="F20" s="44"/>
      <c r="G20" s="44"/>
      <c r="H20" s="44"/>
      <c r="I20" s="44"/>
    </row>
    <row r="21" spans="2:9" ht="17.100000000000001" customHeight="1" x14ac:dyDescent="0.25">
      <c r="B21" s="38">
        <v>14</v>
      </c>
      <c r="C21" s="44"/>
      <c r="D21" s="44"/>
      <c r="E21" s="44"/>
      <c r="F21" s="44"/>
      <c r="G21" s="44"/>
      <c r="H21" s="44"/>
      <c r="I21" s="44"/>
    </row>
    <row r="22" spans="2:9" ht="17.100000000000001" customHeight="1" x14ac:dyDescent="0.25">
      <c r="B22" s="38">
        <v>15</v>
      </c>
      <c r="C22" s="44"/>
      <c r="D22" s="44"/>
      <c r="E22" s="44"/>
      <c r="F22" s="44"/>
      <c r="G22" s="44"/>
      <c r="H22" s="44"/>
      <c r="I22" s="44"/>
    </row>
    <row r="23" spans="2:9" ht="17.100000000000001" customHeight="1" x14ac:dyDescent="0.25">
      <c r="B23" s="38">
        <v>16</v>
      </c>
      <c r="C23" s="44"/>
      <c r="D23" s="44"/>
      <c r="E23" s="44"/>
      <c r="F23" s="44"/>
      <c r="G23" s="44"/>
      <c r="H23" s="44"/>
      <c r="I23" s="44"/>
    </row>
    <row r="24" spans="2:9" ht="17.100000000000001" customHeight="1" x14ac:dyDescent="0.25">
      <c r="B24" s="38">
        <v>17</v>
      </c>
      <c r="C24" s="44"/>
      <c r="D24" s="44"/>
      <c r="E24" s="44"/>
      <c r="F24" s="44"/>
      <c r="G24" s="44"/>
      <c r="H24" s="44"/>
      <c r="I24" s="44"/>
    </row>
    <row r="25" spans="2:9" ht="17.100000000000001" customHeight="1" x14ac:dyDescent="0.25">
      <c r="B25" s="38">
        <v>18</v>
      </c>
      <c r="C25" s="44"/>
      <c r="D25" s="44"/>
      <c r="E25" s="44"/>
      <c r="F25" s="44"/>
      <c r="G25" s="44"/>
      <c r="H25" s="44"/>
      <c r="I25" s="44"/>
    </row>
    <row r="26" spans="2:9" ht="17.100000000000001" customHeight="1" x14ac:dyDescent="0.25">
      <c r="B26" s="38">
        <v>19</v>
      </c>
      <c r="C26" s="44"/>
      <c r="D26" s="44"/>
      <c r="E26" s="44"/>
      <c r="F26" s="44"/>
      <c r="G26" s="44"/>
      <c r="H26" s="44"/>
      <c r="I26" s="44"/>
    </row>
    <row r="27" spans="2:9" ht="17.100000000000001" customHeight="1" x14ac:dyDescent="0.25">
      <c r="B27" s="38">
        <v>20</v>
      </c>
      <c r="C27" s="44"/>
      <c r="D27" s="44"/>
      <c r="E27" s="44"/>
      <c r="F27" s="44"/>
      <c r="G27" s="44"/>
      <c r="H27" s="44"/>
      <c r="I27" s="44"/>
    </row>
    <row r="28" spans="2:9" ht="17.100000000000001" customHeight="1" x14ac:dyDescent="0.25">
      <c r="B28" s="38">
        <v>21</v>
      </c>
      <c r="C28" s="44"/>
      <c r="D28" s="44"/>
      <c r="E28" s="44"/>
      <c r="F28" s="44"/>
      <c r="G28" s="44"/>
      <c r="H28" s="44"/>
      <c r="I28" s="44"/>
    </row>
    <row r="29" spans="2:9" ht="17.100000000000001" customHeight="1" x14ac:dyDescent="0.25">
      <c r="B29" s="38">
        <v>22</v>
      </c>
      <c r="C29" s="44"/>
      <c r="D29" s="44"/>
      <c r="E29" s="44"/>
      <c r="F29" s="44"/>
      <c r="G29" s="44"/>
      <c r="H29" s="44"/>
      <c r="I29" s="44"/>
    </row>
    <row r="30" spans="2:9" ht="17.100000000000001" customHeight="1" x14ac:dyDescent="0.25">
      <c r="B30" s="38">
        <v>23</v>
      </c>
      <c r="C30" s="44"/>
      <c r="D30" s="44"/>
      <c r="E30" s="44"/>
      <c r="F30" s="44"/>
      <c r="G30" s="44"/>
      <c r="H30" s="44"/>
      <c r="I30" s="44"/>
    </row>
    <row r="31" spans="2:9" ht="17.100000000000001" customHeight="1" x14ac:dyDescent="0.25">
      <c r="B31" s="38">
        <v>24</v>
      </c>
      <c r="C31" s="44"/>
      <c r="D31" s="44"/>
      <c r="E31" s="44"/>
      <c r="F31" s="44"/>
      <c r="G31" s="44"/>
      <c r="H31" s="44"/>
      <c r="I31" s="44"/>
    </row>
    <row r="32" spans="2:9" ht="17.100000000000001" customHeight="1" x14ac:dyDescent="0.25">
      <c r="B32" s="38">
        <v>25</v>
      </c>
      <c r="C32" s="44"/>
      <c r="D32" s="44"/>
      <c r="E32" s="44"/>
      <c r="F32" s="44"/>
      <c r="G32" s="44"/>
      <c r="H32" s="44"/>
      <c r="I32" s="44"/>
    </row>
    <row r="33" spans="1:12" ht="17.100000000000001" customHeight="1" x14ac:dyDescent="0.25">
      <c r="B33" s="38">
        <v>26</v>
      </c>
      <c r="C33" s="44"/>
      <c r="D33" s="44"/>
      <c r="E33" s="44"/>
      <c r="F33" s="44"/>
      <c r="G33" s="44"/>
      <c r="H33" s="44"/>
      <c r="I33" s="44"/>
    </row>
    <row r="34" spans="1:12" ht="17.100000000000001" customHeight="1" x14ac:dyDescent="0.25">
      <c r="B34" s="38">
        <v>27</v>
      </c>
      <c r="C34" s="44"/>
      <c r="D34" s="44"/>
      <c r="E34" s="44"/>
      <c r="F34" s="44"/>
      <c r="G34" s="44"/>
      <c r="H34" s="44"/>
      <c r="I34" s="44"/>
    </row>
    <row r="35" spans="1:12" ht="17.100000000000001" customHeight="1" x14ac:dyDescent="0.25">
      <c r="B35" s="38">
        <v>28</v>
      </c>
      <c r="C35" s="44"/>
      <c r="D35" s="44"/>
      <c r="E35" s="44"/>
      <c r="F35" s="44"/>
      <c r="G35" s="44"/>
      <c r="H35" s="44"/>
      <c r="I35" s="44"/>
    </row>
    <row r="36" spans="1:12" ht="17.100000000000001" customHeight="1" x14ac:dyDescent="0.25">
      <c r="B36" s="38">
        <v>29</v>
      </c>
      <c r="C36" s="44"/>
      <c r="D36" s="44"/>
      <c r="E36" s="44"/>
      <c r="F36" s="44"/>
      <c r="G36" s="44"/>
      <c r="H36" s="44"/>
      <c r="I36" s="44"/>
    </row>
    <row r="37" spans="1:12" ht="17.100000000000001" customHeight="1" thickBot="1" x14ac:dyDescent="0.3">
      <c r="B37" s="60">
        <v>30</v>
      </c>
      <c r="C37" s="61"/>
      <c r="D37" s="61"/>
      <c r="E37" s="61"/>
      <c r="F37" s="61"/>
      <c r="G37" s="61"/>
      <c r="H37" s="61"/>
      <c r="I37" s="61"/>
    </row>
    <row r="38" spans="1:12" ht="14.4" thickTop="1" thickBot="1" x14ac:dyDescent="0.3">
      <c r="B38" s="57" t="s">
        <v>38</v>
      </c>
      <c r="C38" s="58">
        <f t="shared" ref="C38:I38" si="0">COUNTA(C8:C37)</f>
        <v>0</v>
      </c>
      <c r="D38" s="58">
        <f t="shared" si="0"/>
        <v>0</v>
      </c>
      <c r="E38" s="58">
        <f t="shared" si="0"/>
        <v>0</v>
      </c>
      <c r="F38" s="58">
        <f t="shared" si="0"/>
        <v>0</v>
      </c>
      <c r="G38" s="58">
        <f t="shared" si="0"/>
        <v>0</v>
      </c>
      <c r="H38" s="58">
        <f t="shared" si="0"/>
        <v>0</v>
      </c>
      <c r="I38" s="59">
        <f t="shared" si="0"/>
        <v>0</v>
      </c>
    </row>
    <row r="40" spans="1:12" s="43" customFormat="1" ht="13.8" thickBot="1" x14ac:dyDescent="0.3">
      <c r="A40" s="42"/>
      <c r="B40" s="42"/>
      <c r="C40" s="42"/>
      <c r="D40" s="42"/>
      <c r="E40" s="62"/>
      <c r="F40" s="62"/>
      <c r="G40" s="62"/>
      <c r="H40" s="62"/>
      <c r="I40" s="62"/>
      <c r="J40" s="26"/>
      <c r="K40" s="42"/>
      <c r="L40" s="42"/>
    </row>
    <row r="41" spans="1:12" x14ac:dyDescent="0.25">
      <c r="A41" s="106" t="s">
        <v>22</v>
      </c>
      <c r="B41" s="109" t="s">
        <v>54</v>
      </c>
      <c r="C41" s="110"/>
      <c r="D41" s="110"/>
      <c r="E41" s="110"/>
      <c r="F41" s="110"/>
      <c r="G41" s="110"/>
      <c r="H41" s="110"/>
      <c r="I41" s="110"/>
      <c r="J41" s="111"/>
    </row>
    <row r="42" spans="1:12" x14ac:dyDescent="0.25">
      <c r="A42" s="107"/>
      <c r="B42" s="115" t="s">
        <v>55</v>
      </c>
      <c r="C42" s="116"/>
      <c r="D42" s="116"/>
      <c r="E42" s="116"/>
      <c r="F42" s="116"/>
      <c r="G42" s="116"/>
      <c r="H42" s="116"/>
      <c r="I42" s="116"/>
      <c r="J42" s="117"/>
    </row>
    <row r="43" spans="1:12" ht="20.399999999999999" customHeight="1" x14ac:dyDescent="0.25">
      <c r="A43" s="107"/>
      <c r="B43" s="112" t="s">
        <v>53</v>
      </c>
      <c r="C43" s="113"/>
      <c r="D43" s="113"/>
      <c r="E43" s="113"/>
      <c r="F43" s="113"/>
      <c r="G43" s="113"/>
      <c r="H43" s="113"/>
      <c r="I43" s="113"/>
      <c r="J43" s="114"/>
    </row>
    <row r="44" spans="1:12" x14ac:dyDescent="0.25">
      <c r="A44" s="107"/>
      <c r="B44" s="115" t="s">
        <v>52</v>
      </c>
      <c r="C44" s="116"/>
      <c r="D44" s="116"/>
      <c r="E44" s="116"/>
      <c r="F44" s="116"/>
      <c r="G44" s="116"/>
      <c r="H44" s="116"/>
      <c r="I44" s="116"/>
      <c r="J44" s="117"/>
    </row>
    <row r="45" spans="1:12" ht="13.8" thickBot="1" x14ac:dyDescent="0.3">
      <c r="A45" s="108"/>
      <c r="B45" s="118" t="s">
        <v>51</v>
      </c>
      <c r="C45" s="119"/>
      <c r="D45" s="119"/>
      <c r="E45" s="119"/>
      <c r="F45" s="119"/>
      <c r="G45" s="119"/>
      <c r="H45" s="119"/>
      <c r="I45" s="119"/>
      <c r="J45" s="120"/>
    </row>
    <row r="46" spans="1:12" ht="13.8" thickBot="1" x14ac:dyDescent="0.3">
      <c r="B46"/>
      <c r="C46"/>
      <c r="D46"/>
      <c r="E46"/>
      <c r="F46"/>
      <c r="G46"/>
      <c r="H46"/>
      <c r="I46"/>
    </row>
    <row r="47" spans="1:12" ht="45" customHeight="1" thickBot="1" x14ac:dyDescent="0.3">
      <c r="B47" s="121" t="s">
        <v>47</v>
      </c>
      <c r="C47" s="122"/>
      <c r="D47" s="122"/>
      <c r="E47" s="122"/>
      <c r="F47" s="122"/>
      <c r="G47" s="122"/>
      <c r="H47" s="122"/>
      <c r="I47" s="122"/>
      <c r="J47" s="123"/>
    </row>
    <row r="49" spans="2:10" ht="103.2" customHeight="1" x14ac:dyDescent="0.25">
      <c r="B49" s="124"/>
      <c r="C49" s="124"/>
      <c r="D49" s="124"/>
      <c r="E49" s="124"/>
      <c r="F49" s="124"/>
      <c r="G49" s="124"/>
      <c r="H49" s="124"/>
      <c r="I49" s="124"/>
      <c r="J49" s="124"/>
    </row>
  </sheetData>
  <sheetProtection sheet="1" objects="1" scenarios="1"/>
  <mergeCells count="9">
    <mergeCell ref="B47:J47"/>
    <mergeCell ref="B49:J49"/>
    <mergeCell ref="D1:H1"/>
    <mergeCell ref="A41:A45"/>
    <mergeCell ref="B41:J41"/>
    <mergeCell ref="B43:J43"/>
    <mergeCell ref="B44:J44"/>
    <mergeCell ref="B45:J45"/>
    <mergeCell ref="B42:J42"/>
  </mergeCells>
  <conditionalFormatting sqref="C8:I37">
    <cfRule type="cellIs" dxfId="4" priority="2" operator="greaterThan">
      <formula>0</formula>
    </cfRule>
    <cfRule type="cellIs" dxfId="3" priority="3" operator="equal">
      <formula>0</formula>
    </cfRule>
  </conditionalFormatting>
  <dataValidations count="1">
    <dataValidation type="decimal" allowBlank="1" showInputMessage="1" showErrorMessage="1" errorTitle="Nombre non valide !" error="Veuillez entrer le classement  du livre (1 pour premier, 2 pour deuxième, etc.)._x000a_Le nombre est donc compris entre 1 et 7. " promptTitle="rang" prompt="Classement du livre par l'élève." sqref="C8:I37">
      <formula1>1</formula1>
      <formula2>7</formula2>
    </dataValidation>
  </dataValidations>
  <printOptions horizontalCentered="1"/>
  <pageMargins left="0.59027777777777801" right="0.59027777777777801" top="0.59027777777777801" bottom="0.59027777777777801" header="0.511811023622047" footer="0.511811023622047"/>
  <pageSetup paperSize="9" scale="99" orientation="portrait" horizontalDpi="300" verticalDpi="300" r:id="rId1"/>
  <rowBreaks count="1" manualBreakCount="1">
    <brk id="38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130" zoomScaleNormal="130" workbookViewId="0">
      <selection activeCell="A7" sqref="A7"/>
    </sheetView>
  </sheetViews>
  <sheetFormatPr baseColWidth="10" defaultColWidth="11" defaultRowHeight="13.2" x14ac:dyDescent="0.25"/>
  <cols>
    <col min="1" max="1" width="15.77734375" style="26" customWidth="1"/>
    <col min="2" max="2" width="20.5546875" style="32" bestFit="1" customWidth="1"/>
    <col min="3" max="9" width="9.6640625" style="32" customWidth="1"/>
    <col min="10" max="10" width="2.77734375" style="26" customWidth="1"/>
    <col min="11" max="11" width="7.109375" style="26" customWidth="1"/>
    <col min="12" max="16384" width="11" style="26"/>
  </cols>
  <sheetData>
    <row r="1" spans="1:12" s="27" customFormat="1" ht="20.85" customHeight="1" x14ac:dyDescent="0.25">
      <c r="D1" s="125" t="s">
        <v>41</v>
      </c>
      <c r="E1" s="125"/>
      <c r="F1" s="125"/>
      <c r="G1" s="125"/>
      <c r="H1" s="125"/>
      <c r="J1" s="26"/>
    </row>
    <row r="2" spans="1:12" s="30" customFormat="1" ht="15" x14ac:dyDescent="0.25">
      <c r="A2" s="56" t="s">
        <v>19</v>
      </c>
      <c r="B2" s="56" t="str">
        <f>IF('Saisie classe'!B2&lt;&gt;0,'Saisie classe'!B2,"compléter 'saisie classe'")</f>
        <v>compléter 'saisie classe'</v>
      </c>
      <c r="C2" s="32"/>
      <c r="D2" s="32"/>
      <c r="E2" s="32"/>
      <c r="F2" s="32"/>
      <c r="G2" s="32"/>
      <c r="H2" s="32"/>
      <c r="I2" s="32"/>
      <c r="J2" s="26"/>
    </row>
    <row r="3" spans="1:12" ht="13.8" x14ac:dyDescent="0.25">
      <c r="A3" s="56" t="s">
        <v>40</v>
      </c>
      <c r="B3" s="56" t="str">
        <f>IF('Saisie classe'!B3&lt;&gt;0,'Saisie classe'!B3,"compléter 'saisie classe'")</f>
        <v>compléter 'saisie classe'</v>
      </c>
    </row>
    <row r="4" spans="1:12" ht="13.8" x14ac:dyDescent="0.25">
      <c r="A4" s="56" t="s">
        <v>20</v>
      </c>
      <c r="B4" s="56" t="str">
        <f>IF('Saisie classe'!B4&lt;&gt;0,'Saisie classe'!B4,"compléter 'saisie classe'")</f>
        <v>compléter 'saisie classe'</v>
      </c>
    </row>
    <row r="5" spans="1:12" ht="13.8" x14ac:dyDescent="0.25">
      <c r="A5" s="56" t="s">
        <v>39</v>
      </c>
      <c r="B5" s="56" t="str">
        <f>IF('Saisie classe'!B5&lt;&gt;0,'Saisie classe'!B5,"compléter 'saisie classe'")</f>
        <v>compléter 'saisie classe'</v>
      </c>
      <c r="C5" s="26"/>
    </row>
    <row r="6" spans="1:12" s="33" customFormat="1" ht="13.8" thickBot="1" x14ac:dyDescent="0.3">
      <c r="B6" s="31"/>
      <c r="C6" s="26"/>
      <c r="D6" s="45"/>
      <c r="E6" s="32"/>
      <c r="F6" s="45"/>
      <c r="G6" s="32"/>
      <c r="H6" s="46"/>
    </row>
    <row r="7" spans="1:12" s="36" customFormat="1" ht="70.95" customHeight="1" thickBot="1" x14ac:dyDescent="0.3">
      <c r="B7" s="34" t="s">
        <v>21</v>
      </c>
      <c r="C7" s="35" t="s">
        <v>25</v>
      </c>
      <c r="D7" s="35" t="s">
        <v>26</v>
      </c>
      <c r="E7" s="35" t="s">
        <v>27</v>
      </c>
      <c r="F7" s="35" t="s">
        <v>28</v>
      </c>
      <c r="G7" s="35" t="s">
        <v>29</v>
      </c>
      <c r="H7" s="35" t="s">
        <v>30</v>
      </c>
      <c r="I7" s="35" t="s">
        <v>24</v>
      </c>
      <c r="J7" s="137" t="s">
        <v>36</v>
      </c>
      <c r="K7" s="137"/>
    </row>
    <row r="8" spans="1:12" ht="17.100000000000001" customHeight="1" x14ac:dyDescent="0.25">
      <c r="B8" s="64">
        <f>'Saisie classe'!B8</f>
        <v>1</v>
      </c>
      <c r="C8" s="65" t="str">
        <f>IF('Saisie classe'!C8&lt;&gt;0,'Saisie classe'!C8,IF(($J8&lt;&gt;0),SUM('Saisie classe'!$C8:$I8)/COUNTA('Saisie classe'!$C8:$I8),"(aucun élève)"))</f>
        <v>(aucun élève)</v>
      </c>
      <c r="D8" s="65" t="str">
        <f>IF('Saisie classe'!D8&lt;&gt;0,'Saisie classe'!D8,IF(($J8&lt;&gt;0),SUM('Saisie classe'!$C8:$I8)/COUNTA('Saisie classe'!$C8:$I8),"(aucun élève)"))</f>
        <v>(aucun élève)</v>
      </c>
      <c r="E8" s="65" t="str">
        <f>IF('Saisie classe'!E8&lt;&gt;0,'Saisie classe'!E8,IF(($J8&lt;&gt;0),SUM('Saisie classe'!$C8:$I8)/COUNTA('Saisie classe'!$C8:$I8),"(aucun élève)"))</f>
        <v>(aucun élève)</v>
      </c>
      <c r="F8" s="65" t="str">
        <f>IF('Saisie classe'!F8&lt;&gt;0,'Saisie classe'!F8,IF(($J8&lt;&gt;0),SUM('Saisie classe'!$C8:$I8)/COUNTA('Saisie classe'!$C8:$I8),"(aucun élève)"))</f>
        <v>(aucun élève)</v>
      </c>
      <c r="G8" s="65" t="str">
        <f>IF('Saisie classe'!G8&lt;&gt;0,'Saisie classe'!G8,IF(($J8&lt;&gt;0),SUM('Saisie classe'!$C8:$I8)/COUNTA('Saisie classe'!$C8:$I8),"(aucun élève)"))</f>
        <v>(aucun élève)</v>
      </c>
      <c r="H8" s="65" t="str">
        <f>IF('Saisie classe'!H8&lt;&gt;0,'Saisie classe'!H8,IF(($J8&lt;&gt;0),SUM('Saisie classe'!$C8:$I8)/COUNTA('Saisie classe'!$C8:$I8),"(aucun élève)"))</f>
        <v>(aucun élève)</v>
      </c>
      <c r="I8" s="65" t="str">
        <f>IF('Saisie classe'!I8&lt;&gt;0,'Saisie classe'!I8,IF(($J8&lt;&gt;0),SUM('Saisie classe'!$C8:$I8)/COUNTA('Saisie classe'!$C8:$I8),"(aucun élève)"))</f>
        <v>(aucun élève)</v>
      </c>
      <c r="J8" s="47">
        <f>COUNTA('Saisie classe'!C8:I8)</f>
        <v>0</v>
      </c>
      <c r="K8" s="48" t="s">
        <v>37</v>
      </c>
      <c r="L8" s="50"/>
    </row>
    <row r="9" spans="1:12" ht="17.100000000000001" customHeight="1" x14ac:dyDescent="0.25">
      <c r="B9" s="64">
        <f>'Saisie classe'!B9</f>
        <v>2</v>
      </c>
      <c r="C9" s="138" t="str">
        <f>IF('Saisie classe'!C9&lt;&gt;0,'Saisie classe'!C9,IF(($J9&lt;&gt;0),SUM('Saisie classe'!$C9:$I9)/COUNTA('Saisie classe'!$C9:$I9),"(aucun élève)"))</f>
        <v>(aucun élève)</v>
      </c>
      <c r="D9" s="138" t="str">
        <f>IF('Saisie classe'!D9&lt;&gt;0,'Saisie classe'!D9,IF(($J9&lt;&gt;0),SUM('Saisie classe'!$C9:$I9)/COUNTA('Saisie classe'!$C9:$I9),"(aucun élève)"))</f>
        <v>(aucun élève)</v>
      </c>
      <c r="E9" s="138" t="str">
        <f>IF('Saisie classe'!E9&lt;&gt;0,'Saisie classe'!E9,IF(($J9&lt;&gt;0),SUM('Saisie classe'!$C9:$I9)/COUNTA('Saisie classe'!$C9:$I9),"(aucun élève)"))</f>
        <v>(aucun élève)</v>
      </c>
      <c r="F9" s="138" t="str">
        <f>IF('Saisie classe'!F9&lt;&gt;0,'Saisie classe'!F9,IF(($J9&lt;&gt;0),SUM('Saisie classe'!$C9:$I9)/COUNTA('Saisie classe'!$C9:$I9),"(aucun élève)"))</f>
        <v>(aucun élève)</v>
      </c>
      <c r="G9" s="138" t="str">
        <f>IF('Saisie classe'!G9&lt;&gt;0,'Saisie classe'!G9,IF(($J9&lt;&gt;0),SUM('Saisie classe'!$C9:$I9)/COUNTA('Saisie classe'!$C9:$I9),"(aucun élève)"))</f>
        <v>(aucun élève)</v>
      </c>
      <c r="H9" s="138" t="str">
        <f>IF('Saisie classe'!H9&lt;&gt;0,'Saisie classe'!H9,IF(($J9&lt;&gt;0),SUM('Saisie classe'!$C9:$I9)/COUNTA('Saisie classe'!$C9:$I9),"(aucun élève)"))</f>
        <v>(aucun élève)</v>
      </c>
      <c r="I9" s="138" t="str">
        <f>IF('Saisie classe'!I9&lt;&gt;0,'Saisie classe'!I9,IF(($J9&lt;&gt;0),SUM('Saisie classe'!$C9:$I9)/COUNTA('Saisie classe'!$C9:$I9),"(aucun élève)"))</f>
        <v>(aucun élève)</v>
      </c>
      <c r="J9" s="47">
        <f>COUNTA('Saisie classe'!C9:I9)</f>
        <v>0</v>
      </c>
      <c r="K9" s="48" t="s">
        <v>37</v>
      </c>
      <c r="L9" s="50"/>
    </row>
    <row r="10" spans="1:12" ht="17.100000000000001" customHeight="1" x14ac:dyDescent="0.25">
      <c r="B10" s="64">
        <f>'Saisie classe'!B10</f>
        <v>3</v>
      </c>
      <c r="C10" s="138" t="str">
        <f>IF('Saisie classe'!C10&lt;&gt;0,'Saisie classe'!C10,IF(($J10&lt;&gt;0),SUM('Saisie classe'!$C10:$I10)/COUNTA('Saisie classe'!$C10:$I10),"(aucun élève)"))</f>
        <v>(aucun élève)</v>
      </c>
      <c r="D10" s="138" t="str">
        <f>IF('Saisie classe'!D10&lt;&gt;0,'Saisie classe'!D10,IF(($J10&lt;&gt;0),SUM('Saisie classe'!$C10:$I10)/COUNTA('Saisie classe'!$C10:$I10),"(aucun élève)"))</f>
        <v>(aucun élève)</v>
      </c>
      <c r="E10" s="138" t="str">
        <f>IF('Saisie classe'!E10&lt;&gt;0,'Saisie classe'!E10,IF(($J10&lt;&gt;0),SUM('Saisie classe'!$C10:$I10)/COUNTA('Saisie classe'!$C10:$I10),"(aucun élève)"))</f>
        <v>(aucun élève)</v>
      </c>
      <c r="F10" s="138" t="str">
        <f>IF('Saisie classe'!F10&lt;&gt;0,'Saisie classe'!F10,IF(($J10&lt;&gt;0),SUM('Saisie classe'!$C10:$I10)/COUNTA('Saisie classe'!$C10:$I10),"(aucun élève)"))</f>
        <v>(aucun élève)</v>
      </c>
      <c r="G10" s="138" t="str">
        <f>IF('Saisie classe'!G10&lt;&gt;0,'Saisie classe'!G10,IF(($J10&lt;&gt;0),SUM('Saisie classe'!$C10:$I10)/COUNTA('Saisie classe'!$C10:$I10),"(aucun élève)"))</f>
        <v>(aucun élève)</v>
      </c>
      <c r="H10" s="138" t="str">
        <f>IF('Saisie classe'!H10&lt;&gt;0,'Saisie classe'!H10,IF(($J10&lt;&gt;0),SUM('Saisie classe'!$C10:$I10)/COUNTA('Saisie classe'!$C10:$I10),"(aucun élève)"))</f>
        <v>(aucun élève)</v>
      </c>
      <c r="I10" s="138" t="str">
        <f>IF('Saisie classe'!I10&lt;&gt;0,'Saisie classe'!I10,IF(($J10&lt;&gt;0),SUM('Saisie classe'!$C10:$I10)/COUNTA('Saisie classe'!$C10:$I10),"(aucun élève)"))</f>
        <v>(aucun élève)</v>
      </c>
      <c r="J10" s="47">
        <f>COUNTA('Saisie classe'!C10:I10)</f>
        <v>0</v>
      </c>
      <c r="K10" s="48" t="s">
        <v>37</v>
      </c>
      <c r="L10" s="50"/>
    </row>
    <row r="11" spans="1:12" ht="17.100000000000001" customHeight="1" x14ac:dyDescent="0.25">
      <c r="B11" s="64">
        <f>'Saisie classe'!B11</f>
        <v>4</v>
      </c>
      <c r="C11" s="138" t="str">
        <f>IF('Saisie classe'!C11&lt;&gt;0,'Saisie classe'!C11,IF(($J11&lt;&gt;0),SUM('Saisie classe'!$C11:$I11)/COUNTA('Saisie classe'!$C11:$I11),"(aucun élève)"))</f>
        <v>(aucun élève)</v>
      </c>
      <c r="D11" s="138" t="str">
        <f>IF('Saisie classe'!D11&lt;&gt;0,'Saisie classe'!D11,IF(($J11&lt;&gt;0),SUM('Saisie classe'!$C11:$I11)/COUNTA('Saisie classe'!$C11:$I11),"(aucun élève)"))</f>
        <v>(aucun élève)</v>
      </c>
      <c r="E11" s="138" t="str">
        <f>IF('Saisie classe'!E11&lt;&gt;0,'Saisie classe'!E11,IF(($J11&lt;&gt;0),SUM('Saisie classe'!$C11:$I11)/COUNTA('Saisie classe'!$C11:$I11),"(aucun élève)"))</f>
        <v>(aucun élève)</v>
      </c>
      <c r="F11" s="138" t="str">
        <f>IF('Saisie classe'!F11&lt;&gt;0,'Saisie classe'!F11,IF(($J11&lt;&gt;0),SUM('Saisie classe'!$C11:$I11)/COUNTA('Saisie classe'!$C11:$I11),"(aucun élève)"))</f>
        <v>(aucun élève)</v>
      </c>
      <c r="G11" s="138" t="str">
        <f>IF('Saisie classe'!G11&lt;&gt;0,'Saisie classe'!G11,IF(($J11&lt;&gt;0),SUM('Saisie classe'!$C11:$I11)/COUNTA('Saisie classe'!$C11:$I11),"(aucun élève)"))</f>
        <v>(aucun élève)</v>
      </c>
      <c r="H11" s="138" t="str">
        <f>IF('Saisie classe'!H11&lt;&gt;0,'Saisie classe'!H11,IF(($J11&lt;&gt;0),SUM('Saisie classe'!$C11:$I11)/COUNTA('Saisie classe'!$C11:$I11),"(aucun élève)"))</f>
        <v>(aucun élève)</v>
      </c>
      <c r="I11" s="138" t="str">
        <f>IF('Saisie classe'!I11&lt;&gt;0,'Saisie classe'!I11,IF(($J11&lt;&gt;0),SUM('Saisie classe'!$C11:$I11)/COUNTA('Saisie classe'!$C11:$I11),"(aucun élève)"))</f>
        <v>(aucun élève)</v>
      </c>
      <c r="J11" s="47">
        <f>COUNTA('Saisie classe'!C11:I11)</f>
        <v>0</v>
      </c>
      <c r="K11" s="48" t="s">
        <v>37</v>
      </c>
      <c r="L11" s="50"/>
    </row>
    <row r="12" spans="1:12" ht="17.100000000000001" customHeight="1" x14ac:dyDescent="0.25">
      <c r="B12" s="64">
        <f>'Saisie classe'!B12</f>
        <v>5</v>
      </c>
      <c r="C12" s="138" t="str">
        <f>IF('Saisie classe'!C12&lt;&gt;0,'Saisie classe'!C12,IF(($J12&lt;&gt;0),SUM('Saisie classe'!$C12:$I12)/COUNTA('Saisie classe'!$C12:$I12),"(aucun élève)"))</f>
        <v>(aucun élève)</v>
      </c>
      <c r="D12" s="138" t="str">
        <f>IF('Saisie classe'!D12&lt;&gt;0,'Saisie classe'!D12,IF(($J12&lt;&gt;0),SUM('Saisie classe'!$C12:$I12)/COUNTA('Saisie classe'!$C12:$I12),"(aucun élève)"))</f>
        <v>(aucun élève)</v>
      </c>
      <c r="E12" s="138" t="str">
        <f>IF('Saisie classe'!E12&lt;&gt;0,'Saisie classe'!E12,IF(($J12&lt;&gt;0),SUM('Saisie classe'!$C12:$I12)/COUNTA('Saisie classe'!$C12:$I12),"(aucun élève)"))</f>
        <v>(aucun élève)</v>
      </c>
      <c r="F12" s="138" t="str">
        <f>IF('Saisie classe'!F12&lt;&gt;0,'Saisie classe'!F12,IF(($J12&lt;&gt;0),SUM('Saisie classe'!$C12:$I12)/COUNTA('Saisie classe'!$C12:$I12),"(aucun élève)"))</f>
        <v>(aucun élève)</v>
      </c>
      <c r="G12" s="138" t="str">
        <f>IF('Saisie classe'!G12&lt;&gt;0,'Saisie classe'!G12,IF(($J12&lt;&gt;0),SUM('Saisie classe'!$C12:$I12)/COUNTA('Saisie classe'!$C12:$I12),"(aucun élève)"))</f>
        <v>(aucun élève)</v>
      </c>
      <c r="H12" s="138" t="str">
        <f>IF('Saisie classe'!H12&lt;&gt;0,'Saisie classe'!H12,IF(($J12&lt;&gt;0),SUM('Saisie classe'!$C12:$I12)/COUNTA('Saisie classe'!$C12:$I12),"(aucun élève)"))</f>
        <v>(aucun élève)</v>
      </c>
      <c r="I12" s="138" t="str">
        <f>IF('Saisie classe'!I12&lt;&gt;0,'Saisie classe'!I12,IF(($J12&lt;&gt;0),SUM('Saisie classe'!$C12:$I12)/COUNTA('Saisie classe'!$C12:$I12),"(aucun élève)"))</f>
        <v>(aucun élève)</v>
      </c>
      <c r="J12" s="47">
        <f>COUNTA('Saisie classe'!C12:I12)</f>
        <v>0</v>
      </c>
      <c r="K12" s="48" t="s">
        <v>37</v>
      </c>
      <c r="L12" s="50"/>
    </row>
    <row r="13" spans="1:12" ht="17.100000000000001" customHeight="1" x14ac:dyDescent="0.25">
      <c r="B13" s="64">
        <f>'Saisie classe'!B13</f>
        <v>6</v>
      </c>
      <c r="C13" s="138" t="str">
        <f>IF('Saisie classe'!C13&lt;&gt;0,'Saisie classe'!C13,IF(($J13&lt;&gt;0),SUM('Saisie classe'!$C13:$I13)/COUNTA('Saisie classe'!$C13:$I13),"(aucun élève)"))</f>
        <v>(aucun élève)</v>
      </c>
      <c r="D13" s="138" t="str">
        <f>IF('Saisie classe'!D13&lt;&gt;0,'Saisie classe'!D13,IF(($J13&lt;&gt;0),SUM('Saisie classe'!$C13:$I13)/COUNTA('Saisie classe'!$C13:$I13),"(aucun élève)"))</f>
        <v>(aucun élève)</v>
      </c>
      <c r="E13" s="138" t="str">
        <f>IF('Saisie classe'!E13&lt;&gt;0,'Saisie classe'!E13,IF(($J13&lt;&gt;0),SUM('Saisie classe'!$C13:$I13)/COUNTA('Saisie classe'!$C13:$I13),"(aucun élève)"))</f>
        <v>(aucun élève)</v>
      </c>
      <c r="F13" s="138" t="str">
        <f>IF('Saisie classe'!F13&lt;&gt;0,'Saisie classe'!F13,IF(($J13&lt;&gt;0),SUM('Saisie classe'!$C13:$I13)/COUNTA('Saisie classe'!$C13:$I13),"(aucun élève)"))</f>
        <v>(aucun élève)</v>
      </c>
      <c r="G13" s="138" t="str">
        <f>IF('Saisie classe'!G13&lt;&gt;0,'Saisie classe'!G13,IF(($J13&lt;&gt;0),SUM('Saisie classe'!$C13:$I13)/COUNTA('Saisie classe'!$C13:$I13),"(aucun élève)"))</f>
        <v>(aucun élève)</v>
      </c>
      <c r="H13" s="138" t="str">
        <f>IF('Saisie classe'!H13&lt;&gt;0,'Saisie classe'!H13,IF(($J13&lt;&gt;0),SUM('Saisie classe'!$C13:$I13)/COUNTA('Saisie classe'!$C13:$I13),"(aucun élève)"))</f>
        <v>(aucun élève)</v>
      </c>
      <c r="I13" s="138" t="str">
        <f>IF('Saisie classe'!I13&lt;&gt;0,'Saisie classe'!I13,IF(($J13&lt;&gt;0),SUM('Saisie classe'!$C13:$I13)/COUNTA('Saisie classe'!$C13:$I13),"(aucun élève)"))</f>
        <v>(aucun élève)</v>
      </c>
      <c r="J13" s="47">
        <f>COUNTA('Saisie classe'!C13:I13)</f>
        <v>0</v>
      </c>
      <c r="K13" s="48" t="s">
        <v>37</v>
      </c>
      <c r="L13" s="50"/>
    </row>
    <row r="14" spans="1:12" ht="17.100000000000001" customHeight="1" x14ac:dyDescent="0.25">
      <c r="B14" s="64">
        <f>'Saisie classe'!B14</f>
        <v>7</v>
      </c>
      <c r="C14" s="138" t="str">
        <f>IF('Saisie classe'!C14&lt;&gt;0,'Saisie classe'!C14,IF(($J14&lt;&gt;0),SUM('Saisie classe'!$C14:$I14)/COUNTA('Saisie classe'!$C14:$I14),"(aucun élève)"))</f>
        <v>(aucun élève)</v>
      </c>
      <c r="D14" s="138" t="str">
        <f>IF('Saisie classe'!D14&lt;&gt;0,'Saisie classe'!D14,IF(($J14&lt;&gt;0),SUM('Saisie classe'!$C14:$I14)/COUNTA('Saisie classe'!$C14:$I14),"(aucun élève)"))</f>
        <v>(aucun élève)</v>
      </c>
      <c r="E14" s="138" t="str">
        <f>IF('Saisie classe'!E14&lt;&gt;0,'Saisie classe'!E14,IF(($J14&lt;&gt;0),SUM('Saisie classe'!$C14:$I14)/COUNTA('Saisie classe'!$C14:$I14),"(aucun élève)"))</f>
        <v>(aucun élève)</v>
      </c>
      <c r="F14" s="138" t="str">
        <f>IF('Saisie classe'!F14&lt;&gt;0,'Saisie classe'!F14,IF(($J14&lt;&gt;0),SUM('Saisie classe'!$C14:$I14)/COUNTA('Saisie classe'!$C14:$I14),"(aucun élève)"))</f>
        <v>(aucun élève)</v>
      </c>
      <c r="G14" s="138" t="str">
        <f>IF('Saisie classe'!G14&lt;&gt;0,'Saisie classe'!G14,IF(($J14&lt;&gt;0),SUM('Saisie classe'!$C14:$I14)/COUNTA('Saisie classe'!$C14:$I14),"(aucun élève)"))</f>
        <v>(aucun élève)</v>
      </c>
      <c r="H14" s="138" t="str">
        <f>IF('Saisie classe'!H14&lt;&gt;0,'Saisie classe'!H14,IF(($J14&lt;&gt;0),SUM('Saisie classe'!$C14:$I14)/COUNTA('Saisie classe'!$C14:$I14),"(aucun élève)"))</f>
        <v>(aucun élève)</v>
      </c>
      <c r="I14" s="138" t="str">
        <f>IF('Saisie classe'!I14&lt;&gt;0,'Saisie classe'!I14,IF(($J14&lt;&gt;0),SUM('Saisie classe'!$C14:$I14)/COUNTA('Saisie classe'!$C14:$I14),"(aucun élève)"))</f>
        <v>(aucun élève)</v>
      </c>
      <c r="J14" s="47">
        <f>COUNTA('Saisie classe'!C14:I14)</f>
        <v>0</v>
      </c>
      <c r="K14" s="48" t="s">
        <v>37</v>
      </c>
      <c r="L14" s="50"/>
    </row>
    <row r="15" spans="1:12" ht="17.100000000000001" customHeight="1" x14ac:dyDescent="0.25">
      <c r="B15" s="64">
        <f>'Saisie classe'!B15</f>
        <v>8</v>
      </c>
      <c r="C15" s="138" t="str">
        <f>IF('Saisie classe'!C15&lt;&gt;0,'Saisie classe'!C15,IF(($J15&lt;&gt;0),SUM('Saisie classe'!$C15:$I15)/COUNTA('Saisie classe'!$C15:$I15),"(aucun élève)"))</f>
        <v>(aucun élève)</v>
      </c>
      <c r="D15" s="138" t="str">
        <f>IF('Saisie classe'!D15&lt;&gt;0,'Saisie classe'!D15,IF(($J15&lt;&gt;0),SUM('Saisie classe'!$C15:$I15)/COUNTA('Saisie classe'!$C15:$I15),"(aucun élève)"))</f>
        <v>(aucun élève)</v>
      </c>
      <c r="E15" s="138" t="str">
        <f>IF('Saisie classe'!E15&lt;&gt;0,'Saisie classe'!E15,IF(($J15&lt;&gt;0),SUM('Saisie classe'!$C15:$I15)/COUNTA('Saisie classe'!$C15:$I15),"(aucun élève)"))</f>
        <v>(aucun élève)</v>
      </c>
      <c r="F15" s="138" t="str">
        <f>IF('Saisie classe'!F15&lt;&gt;0,'Saisie classe'!F15,IF(($J15&lt;&gt;0),SUM('Saisie classe'!$C15:$I15)/COUNTA('Saisie classe'!$C15:$I15),"(aucun élève)"))</f>
        <v>(aucun élève)</v>
      </c>
      <c r="G15" s="138" t="str">
        <f>IF('Saisie classe'!G15&lt;&gt;0,'Saisie classe'!G15,IF(($J15&lt;&gt;0),SUM('Saisie classe'!$C15:$I15)/COUNTA('Saisie classe'!$C15:$I15),"(aucun élève)"))</f>
        <v>(aucun élève)</v>
      </c>
      <c r="H15" s="138" t="str">
        <f>IF('Saisie classe'!H15&lt;&gt;0,'Saisie classe'!H15,IF(($J15&lt;&gt;0),SUM('Saisie classe'!$C15:$I15)/COUNTA('Saisie classe'!$C15:$I15),"(aucun élève)"))</f>
        <v>(aucun élève)</v>
      </c>
      <c r="I15" s="138" t="str">
        <f>IF('Saisie classe'!I15&lt;&gt;0,'Saisie classe'!I15,IF(($J15&lt;&gt;0),SUM('Saisie classe'!$C15:$I15)/COUNTA('Saisie classe'!$C15:$I15),"(aucun élève)"))</f>
        <v>(aucun élève)</v>
      </c>
      <c r="J15" s="47">
        <f>COUNTA('Saisie classe'!C15:I15)</f>
        <v>0</v>
      </c>
      <c r="K15" s="48" t="s">
        <v>37</v>
      </c>
      <c r="L15" s="50"/>
    </row>
    <row r="16" spans="1:12" ht="17.100000000000001" customHeight="1" x14ac:dyDescent="0.25">
      <c r="B16" s="64">
        <f>'Saisie classe'!B16</f>
        <v>9</v>
      </c>
      <c r="C16" s="138" t="str">
        <f>IF('Saisie classe'!C16&lt;&gt;0,'Saisie classe'!C16,IF(($J16&lt;&gt;0),SUM('Saisie classe'!$C16:$I16)/COUNTA('Saisie classe'!$C16:$I16),"(aucun élève)"))</f>
        <v>(aucun élève)</v>
      </c>
      <c r="D16" s="138" t="str">
        <f>IF('Saisie classe'!D16&lt;&gt;0,'Saisie classe'!D16,IF(($J16&lt;&gt;0),SUM('Saisie classe'!$C16:$I16)/COUNTA('Saisie classe'!$C16:$I16),"(aucun élève)"))</f>
        <v>(aucun élève)</v>
      </c>
      <c r="E16" s="138" t="str">
        <f>IF('Saisie classe'!E16&lt;&gt;0,'Saisie classe'!E16,IF(($J16&lt;&gt;0),SUM('Saisie classe'!$C16:$I16)/COUNTA('Saisie classe'!$C16:$I16),"(aucun élève)"))</f>
        <v>(aucun élève)</v>
      </c>
      <c r="F16" s="138" t="str">
        <f>IF('Saisie classe'!F16&lt;&gt;0,'Saisie classe'!F16,IF(($J16&lt;&gt;0),SUM('Saisie classe'!$C16:$I16)/COUNTA('Saisie classe'!$C16:$I16),"(aucun élève)"))</f>
        <v>(aucun élève)</v>
      </c>
      <c r="G16" s="138" t="str">
        <f>IF('Saisie classe'!G16&lt;&gt;0,'Saisie classe'!G16,IF(($J16&lt;&gt;0),SUM('Saisie classe'!$C16:$I16)/COUNTA('Saisie classe'!$C16:$I16),"(aucun élève)"))</f>
        <v>(aucun élève)</v>
      </c>
      <c r="H16" s="138" t="str">
        <f>IF('Saisie classe'!H16&lt;&gt;0,'Saisie classe'!H16,IF(($J16&lt;&gt;0),SUM('Saisie classe'!$C16:$I16)/COUNTA('Saisie classe'!$C16:$I16),"(aucun élève)"))</f>
        <v>(aucun élève)</v>
      </c>
      <c r="I16" s="138" t="str">
        <f>IF('Saisie classe'!I16&lt;&gt;0,'Saisie classe'!I16,IF(($J16&lt;&gt;0),SUM('Saisie classe'!$C16:$I16)/COUNTA('Saisie classe'!$C16:$I16),"(aucun élève)"))</f>
        <v>(aucun élève)</v>
      </c>
      <c r="J16" s="47">
        <f>COUNTA('Saisie classe'!C16:I16)</f>
        <v>0</v>
      </c>
      <c r="K16" s="48" t="s">
        <v>37</v>
      </c>
      <c r="L16" s="50"/>
    </row>
    <row r="17" spans="2:12" ht="17.100000000000001" customHeight="1" x14ac:dyDescent="0.25">
      <c r="B17" s="64">
        <f>'Saisie classe'!B17</f>
        <v>10</v>
      </c>
      <c r="C17" s="138" t="str">
        <f>IF('Saisie classe'!C17&lt;&gt;0,'Saisie classe'!C17,IF(($J17&lt;&gt;0),SUM('Saisie classe'!$C17:$I17)/COUNTA('Saisie classe'!$C17:$I17),"(aucun élève)"))</f>
        <v>(aucun élève)</v>
      </c>
      <c r="D17" s="138" t="str">
        <f>IF('Saisie classe'!D17&lt;&gt;0,'Saisie classe'!D17,IF(($J17&lt;&gt;0),SUM('Saisie classe'!$C17:$I17)/COUNTA('Saisie classe'!$C17:$I17),"(aucun élève)"))</f>
        <v>(aucun élève)</v>
      </c>
      <c r="E17" s="138" t="str">
        <f>IF('Saisie classe'!E17&lt;&gt;0,'Saisie classe'!E17,IF(($J17&lt;&gt;0),SUM('Saisie classe'!$C17:$I17)/COUNTA('Saisie classe'!$C17:$I17),"(aucun élève)"))</f>
        <v>(aucun élève)</v>
      </c>
      <c r="F17" s="138" t="str">
        <f>IF('Saisie classe'!F17&lt;&gt;0,'Saisie classe'!F17,IF(($J17&lt;&gt;0),SUM('Saisie classe'!$C17:$I17)/COUNTA('Saisie classe'!$C17:$I17),"(aucun élève)"))</f>
        <v>(aucun élève)</v>
      </c>
      <c r="G17" s="138" t="str">
        <f>IF('Saisie classe'!G17&lt;&gt;0,'Saisie classe'!G17,IF(($J17&lt;&gt;0),SUM('Saisie classe'!$C17:$I17)/COUNTA('Saisie classe'!$C17:$I17),"(aucun élève)"))</f>
        <v>(aucun élève)</v>
      </c>
      <c r="H17" s="138" t="str">
        <f>IF('Saisie classe'!H17&lt;&gt;0,'Saisie classe'!H17,IF(($J17&lt;&gt;0),SUM('Saisie classe'!$C17:$I17)/COUNTA('Saisie classe'!$C17:$I17),"(aucun élève)"))</f>
        <v>(aucun élève)</v>
      </c>
      <c r="I17" s="138" t="str">
        <f>IF('Saisie classe'!I17&lt;&gt;0,'Saisie classe'!I17,IF(($J17&lt;&gt;0),SUM('Saisie classe'!$C17:$I17)/COUNTA('Saisie classe'!$C17:$I17),"(aucun élève)"))</f>
        <v>(aucun élève)</v>
      </c>
      <c r="J17" s="47">
        <f>COUNTA('Saisie classe'!C17:I17)</f>
        <v>0</v>
      </c>
      <c r="K17" s="48" t="s">
        <v>37</v>
      </c>
      <c r="L17" s="50"/>
    </row>
    <row r="18" spans="2:12" ht="17.100000000000001" customHeight="1" x14ac:dyDescent="0.25">
      <c r="B18" s="64">
        <f>'Saisie classe'!B18</f>
        <v>11</v>
      </c>
      <c r="C18" s="138" t="str">
        <f>IF('Saisie classe'!C18&lt;&gt;0,'Saisie classe'!C18,IF(($J18&lt;&gt;0),SUM('Saisie classe'!$C18:$I18)/COUNTA('Saisie classe'!$C18:$I18),"(aucun élève)"))</f>
        <v>(aucun élève)</v>
      </c>
      <c r="D18" s="138" t="str">
        <f>IF('Saisie classe'!D18&lt;&gt;0,'Saisie classe'!D18,IF(($J18&lt;&gt;0),SUM('Saisie classe'!$C18:$I18)/COUNTA('Saisie classe'!$C18:$I18),"(aucun élève)"))</f>
        <v>(aucun élève)</v>
      </c>
      <c r="E18" s="138" t="str">
        <f>IF('Saisie classe'!E18&lt;&gt;0,'Saisie classe'!E18,IF(($J18&lt;&gt;0),SUM('Saisie classe'!$C18:$I18)/COUNTA('Saisie classe'!$C18:$I18),"(aucun élève)"))</f>
        <v>(aucun élève)</v>
      </c>
      <c r="F18" s="138" t="str">
        <f>IF('Saisie classe'!F18&lt;&gt;0,'Saisie classe'!F18,IF(($J18&lt;&gt;0),SUM('Saisie classe'!$C18:$I18)/COUNTA('Saisie classe'!$C18:$I18),"(aucun élève)"))</f>
        <v>(aucun élève)</v>
      </c>
      <c r="G18" s="138" t="str">
        <f>IF('Saisie classe'!G18&lt;&gt;0,'Saisie classe'!G18,IF(($J18&lt;&gt;0),SUM('Saisie classe'!$C18:$I18)/COUNTA('Saisie classe'!$C18:$I18),"(aucun élève)"))</f>
        <v>(aucun élève)</v>
      </c>
      <c r="H18" s="138" t="str">
        <f>IF('Saisie classe'!H18&lt;&gt;0,'Saisie classe'!H18,IF(($J18&lt;&gt;0),SUM('Saisie classe'!$C18:$I18)/COUNTA('Saisie classe'!$C18:$I18),"(aucun élève)"))</f>
        <v>(aucun élève)</v>
      </c>
      <c r="I18" s="138" t="str">
        <f>IF('Saisie classe'!I18&lt;&gt;0,'Saisie classe'!I18,IF(($J18&lt;&gt;0),SUM('Saisie classe'!$C18:$I18)/COUNTA('Saisie classe'!$C18:$I18),"(aucun élève)"))</f>
        <v>(aucun élève)</v>
      </c>
      <c r="J18" s="47">
        <f>COUNTA('Saisie classe'!C18:I18)</f>
        <v>0</v>
      </c>
      <c r="K18" s="48" t="s">
        <v>37</v>
      </c>
      <c r="L18" s="50"/>
    </row>
    <row r="19" spans="2:12" ht="17.100000000000001" customHeight="1" x14ac:dyDescent="0.25">
      <c r="B19" s="64">
        <f>'Saisie classe'!B19</f>
        <v>12</v>
      </c>
      <c r="C19" s="138" t="str">
        <f>IF('Saisie classe'!C19&lt;&gt;0,'Saisie classe'!C19,IF(($J19&lt;&gt;0),SUM('Saisie classe'!$C19:$I19)/COUNTA('Saisie classe'!$C19:$I19),"(aucun élève)"))</f>
        <v>(aucun élève)</v>
      </c>
      <c r="D19" s="138" t="str">
        <f>IF('Saisie classe'!D19&lt;&gt;0,'Saisie classe'!D19,IF(($J19&lt;&gt;0),SUM('Saisie classe'!$C19:$I19)/COUNTA('Saisie classe'!$C19:$I19),"(aucun élève)"))</f>
        <v>(aucun élève)</v>
      </c>
      <c r="E19" s="138" t="str">
        <f>IF('Saisie classe'!E19&lt;&gt;0,'Saisie classe'!E19,IF(($J19&lt;&gt;0),SUM('Saisie classe'!$C19:$I19)/COUNTA('Saisie classe'!$C19:$I19),"(aucun élève)"))</f>
        <v>(aucun élève)</v>
      </c>
      <c r="F19" s="138" t="str">
        <f>IF('Saisie classe'!F19&lt;&gt;0,'Saisie classe'!F19,IF(($J19&lt;&gt;0),SUM('Saisie classe'!$C19:$I19)/COUNTA('Saisie classe'!$C19:$I19),"(aucun élève)"))</f>
        <v>(aucun élève)</v>
      </c>
      <c r="G19" s="138" t="str">
        <f>IF('Saisie classe'!G19&lt;&gt;0,'Saisie classe'!G19,IF(($J19&lt;&gt;0),SUM('Saisie classe'!$C19:$I19)/COUNTA('Saisie classe'!$C19:$I19),"(aucun élève)"))</f>
        <v>(aucun élève)</v>
      </c>
      <c r="H19" s="138" t="str">
        <f>IF('Saisie classe'!H19&lt;&gt;0,'Saisie classe'!H19,IF(($J19&lt;&gt;0),SUM('Saisie classe'!$C19:$I19)/COUNTA('Saisie classe'!$C19:$I19),"(aucun élève)"))</f>
        <v>(aucun élève)</v>
      </c>
      <c r="I19" s="138" t="str">
        <f>IF('Saisie classe'!I19&lt;&gt;0,'Saisie classe'!I19,IF(($J19&lt;&gt;0),SUM('Saisie classe'!$C19:$I19)/COUNTA('Saisie classe'!$C19:$I19),"(aucun élève)"))</f>
        <v>(aucun élève)</v>
      </c>
      <c r="J19" s="47">
        <f>COUNTA('Saisie classe'!C19:I19)</f>
        <v>0</v>
      </c>
      <c r="K19" s="48" t="s">
        <v>37</v>
      </c>
      <c r="L19" s="50"/>
    </row>
    <row r="20" spans="2:12" ht="17.100000000000001" customHeight="1" x14ac:dyDescent="0.25">
      <c r="B20" s="64">
        <f>'Saisie classe'!B20</f>
        <v>13</v>
      </c>
      <c r="C20" s="138" t="str">
        <f>IF('Saisie classe'!C20&lt;&gt;0,'Saisie classe'!C20,IF(($J20&lt;&gt;0),SUM('Saisie classe'!$C20:$I20)/COUNTA('Saisie classe'!$C20:$I20),"(aucun élève)"))</f>
        <v>(aucun élève)</v>
      </c>
      <c r="D20" s="138" t="str">
        <f>IF('Saisie classe'!D20&lt;&gt;0,'Saisie classe'!D20,IF(($J20&lt;&gt;0),SUM('Saisie classe'!$C20:$I20)/COUNTA('Saisie classe'!$C20:$I20),"(aucun élève)"))</f>
        <v>(aucun élève)</v>
      </c>
      <c r="E20" s="138" t="str">
        <f>IF('Saisie classe'!E20&lt;&gt;0,'Saisie classe'!E20,IF(($J20&lt;&gt;0),SUM('Saisie classe'!$C20:$I20)/COUNTA('Saisie classe'!$C20:$I20),"(aucun élève)"))</f>
        <v>(aucun élève)</v>
      </c>
      <c r="F20" s="138" t="str">
        <f>IF('Saisie classe'!F20&lt;&gt;0,'Saisie classe'!F20,IF(($J20&lt;&gt;0),SUM('Saisie classe'!$C20:$I20)/COUNTA('Saisie classe'!$C20:$I20),"(aucun élève)"))</f>
        <v>(aucun élève)</v>
      </c>
      <c r="G20" s="138" t="str">
        <f>IF('Saisie classe'!G20&lt;&gt;0,'Saisie classe'!G20,IF(($J20&lt;&gt;0),SUM('Saisie classe'!$C20:$I20)/COUNTA('Saisie classe'!$C20:$I20),"(aucun élève)"))</f>
        <v>(aucun élève)</v>
      </c>
      <c r="H20" s="138" t="str">
        <f>IF('Saisie classe'!H20&lt;&gt;0,'Saisie classe'!H20,IF(($J20&lt;&gt;0),SUM('Saisie classe'!$C20:$I20)/COUNTA('Saisie classe'!$C20:$I20),"(aucun élève)"))</f>
        <v>(aucun élève)</v>
      </c>
      <c r="I20" s="138" t="str">
        <f>IF('Saisie classe'!I20&lt;&gt;0,'Saisie classe'!I20,IF(($J20&lt;&gt;0),SUM('Saisie classe'!$C20:$I20)/COUNTA('Saisie classe'!$C20:$I20),"(aucun élève)"))</f>
        <v>(aucun élève)</v>
      </c>
      <c r="J20" s="47">
        <f>COUNTA('Saisie classe'!C20:I20)</f>
        <v>0</v>
      </c>
      <c r="K20" s="48" t="s">
        <v>37</v>
      </c>
      <c r="L20" s="50"/>
    </row>
    <row r="21" spans="2:12" ht="17.100000000000001" customHeight="1" x14ac:dyDescent="0.25">
      <c r="B21" s="64">
        <f>'Saisie classe'!B21</f>
        <v>14</v>
      </c>
      <c r="C21" s="138" t="str">
        <f>IF('Saisie classe'!C21&lt;&gt;0,'Saisie classe'!C21,IF(($J21&lt;&gt;0),SUM('Saisie classe'!$C21:$I21)/COUNTA('Saisie classe'!$C21:$I21),"(aucun élève)"))</f>
        <v>(aucun élève)</v>
      </c>
      <c r="D21" s="138" t="str">
        <f>IF('Saisie classe'!D21&lt;&gt;0,'Saisie classe'!D21,IF(($J21&lt;&gt;0),SUM('Saisie classe'!$C21:$I21)/COUNTA('Saisie classe'!$C21:$I21),"(aucun élève)"))</f>
        <v>(aucun élève)</v>
      </c>
      <c r="E21" s="138" t="str">
        <f>IF('Saisie classe'!E21&lt;&gt;0,'Saisie classe'!E21,IF(($J21&lt;&gt;0),SUM('Saisie classe'!$C21:$I21)/COUNTA('Saisie classe'!$C21:$I21),"(aucun élève)"))</f>
        <v>(aucun élève)</v>
      </c>
      <c r="F21" s="138" t="str">
        <f>IF('Saisie classe'!F21&lt;&gt;0,'Saisie classe'!F21,IF(($J21&lt;&gt;0),SUM('Saisie classe'!$C21:$I21)/COUNTA('Saisie classe'!$C21:$I21),"(aucun élève)"))</f>
        <v>(aucun élève)</v>
      </c>
      <c r="G21" s="138" t="str">
        <f>IF('Saisie classe'!G21&lt;&gt;0,'Saisie classe'!G21,IF(($J21&lt;&gt;0),SUM('Saisie classe'!$C21:$I21)/COUNTA('Saisie classe'!$C21:$I21),"(aucun élève)"))</f>
        <v>(aucun élève)</v>
      </c>
      <c r="H21" s="138" t="str">
        <f>IF('Saisie classe'!H21&lt;&gt;0,'Saisie classe'!H21,IF(($J21&lt;&gt;0),SUM('Saisie classe'!$C21:$I21)/COUNTA('Saisie classe'!$C21:$I21),"(aucun élève)"))</f>
        <v>(aucun élève)</v>
      </c>
      <c r="I21" s="138" t="str">
        <f>IF('Saisie classe'!I21&lt;&gt;0,'Saisie classe'!I21,IF(($J21&lt;&gt;0),SUM('Saisie classe'!$C21:$I21)/COUNTA('Saisie classe'!$C21:$I21),"(aucun élève)"))</f>
        <v>(aucun élève)</v>
      </c>
      <c r="J21" s="47">
        <f>COUNTA('Saisie classe'!C21:I21)</f>
        <v>0</v>
      </c>
      <c r="K21" s="48" t="s">
        <v>37</v>
      </c>
      <c r="L21" s="50"/>
    </row>
    <row r="22" spans="2:12" ht="17.100000000000001" customHeight="1" x14ac:dyDescent="0.25">
      <c r="B22" s="64">
        <f>'Saisie classe'!B22</f>
        <v>15</v>
      </c>
      <c r="C22" s="138" t="str">
        <f>IF('Saisie classe'!C22&lt;&gt;0,'Saisie classe'!C22,IF(($J22&lt;&gt;0),SUM('Saisie classe'!$C22:$I22)/COUNTA('Saisie classe'!$C22:$I22),"(aucun élève)"))</f>
        <v>(aucun élève)</v>
      </c>
      <c r="D22" s="138" t="str">
        <f>IF('Saisie classe'!D22&lt;&gt;0,'Saisie classe'!D22,IF(($J22&lt;&gt;0),SUM('Saisie classe'!$C22:$I22)/COUNTA('Saisie classe'!$C22:$I22),"(aucun élève)"))</f>
        <v>(aucun élève)</v>
      </c>
      <c r="E22" s="138" t="str">
        <f>IF('Saisie classe'!E22&lt;&gt;0,'Saisie classe'!E22,IF(($J22&lt;&gt;0),SUM('Saisie classe'!$C22:$I22)/COUNTA('Saisie classe'!$C22:$I22),"(aucun élève)"))</f>
        <v>(aucun élève)</v>
      </c>
      <c r="F22" s="138" t="str">
        <f>IF('Saisie classe'!F22&lt;&gt;0,'Saisie classe'!F22,IF(($J22&lt;&gt;0),SUM('Saisie classe'!$C22:$I22)/COUNTA('Saisie classe'!$C22:$I22),"(aucun élève)"))</f>
        <v>(aucun élève)</v>
      </c>
      <c r="G22" s="138" t="str">
        <f>IF('Saisie classe'!G22&lt;&gt;0,'Saisie classe'!G22,IF(($J22&lt;&gt;0),SUM('Saisie classe'!$C22:$I22)/COUNTA('Saisie classe'!$C22:$I22),"(aucun élève)"))</f>
        <v>(aucun élève)</v>
      </c>
      <c r="H22" s="138" t="str">
        <f>IF('Saisie classe'!H22&lt;&gt;0,'Saisie classe'!H22,IF(($J22&lt;&gt;0),SUM('Saisie classe'!$C22:$I22)/COUNTA('Saisie classe'!$C22:$I22),"(aucun élève)"))</f>
        <v>(aucun élève)</v>
      </c>
      <c r="I22" s="138" t="str">
        <f>IF('Saisie classe'!I22&lt;&gt;0,'Saisie classe'!I22,IF(($J22&lt;&gt;0),SUM('Saisie classe'!$C22:$I22)/COUNTA('Saisie classe'!$C22:$I22),"(aucun élève)"))</f>
        <v>(aucun élève)</v>
      </c>
      <c r="J22" s="47">
        <f>COUNTA('Saisie classe'!C22:I22)</f>
        <v>0</v>
      </c>
      <c r="K22" s="48" t="s">
        <v>37</v>
      </c>
      <c r="L22" s="50"/>
    </row>
    <row r="23" spans="2:12" ht="17.100000000000001" customHeight="1" x14ac:dyDescent="0.25">
      <c r="B23" s="64">
        <f>'Saisie classe'!B23</f>
        <v>16</v>
      </c>
      <c r="C23" s="138" t="str">
        <f>IF('Saisie classe'!C23&lt;&gt;0,'Saisie classe'!C23,IF(($J23&lt;&gt;0),SUM('Saisie classe'!$C23:$I23)/COUNTA('Saisie classe'!$C23:$I23),"(aucun élève)"))</f>
        <v>(aucun élève)</v>
      </c>
      <c r="D23" s="138" t="str">
        <f>IF('Saisie classe'!D23&lt;&gt;0,'Saisie classe'!D23,IF(($J23&lt;&gt;0),SUM('Saisie classe'!$C23:$I23)/COUNTA('Saisie classe'!$C23:$I23),"(aucun élève)"))</f>
        <v>(aucun élève)</v>
      </c>
      <c r="E23" s="138" t="str">
        <f>IF('Saisie classe'!E23&lt;&gt;0,'Saisie classe'!E23,IF(($J23&lt;&gt;0),SUM('Saisie classe'!$C23:$I23)/COUNTA('Saisie classe'!$C23:$I23),"(aucun élève)"))</f>
        <v>(aucun élève)</v>
      </c>
      <c r="F23" s="138" t="str">
        <f>IF('Saisie classe'!F23&lt;&gt;0,'Saisie classe'!F23,IF(($J23&lt;&gt;0),SUM('Saisie classe'!$C23:$I23)/COUNTA('Saisie classe'!$C23:$I23),"(aucun élève)"))</f>
        <v>(aucun élève)</v>
      </c>
      <c r="G23" s="138" t="str">
        <f>IF('Saisie classe'!G23&lt;&gt;0,'Saisie classe'!G23,IF(($J23&lt;&gt;0),SUM('Saisie classe'!$C23:$I23)/COUNTA('Saisie classe'!$C23:$I23),"(aucun élève)"))</f>
        <v>(aucun élève)</v>
      </c>
      <c r="H23" s="138" t="str">
        <f>IF('Saisie classe'!H23&lt;&gt;0,'Saisie classe'!H23,IF(($J23&lt;&gt;0),SUM('Saisie classe'!$C23:$I23)/COUNTA('Saisie classe'!$C23:$I23),"(aucun élève)"))</f>
        <v>(aucun élève)</v>
      </c>
      <c r="I23" s="138" t="str">
        <f>IF('Saisie classe'!I23&lt;&gt;0,'Saisie classe'!I23,IF(($J23&lt;&gt;0),SUM('Saisie classe'!$C23:$I23)/COUNTA('Saisie classe'!$C23:$I23),"(aucun élève)"))</f>
        <v>(aucun élève)</v>
      </c>
      <c r="J23" s="47">
        <f>COUNTA('Saisie classe'!C23:I23)</f>
        <v>0</v>
      </c>
      <c r="K23" s="48" t="s">
        <v>37</v>
      </c>
      <c r="L23" s="50"/>
    </row>
    <row r="24" spans="2:12" ht="17.100000000000001" customHeight="1" x14ac:dyDescent="0.25">
      <c r="B24" s="64">
        <f>'Saisie classe'!B24</f>
        <v>17</v>
      </c>
      <c r="C24" s="138" t="str">
        <f>IF('Saisie classe'!C24&lt;&gt;0,'Saisie classe'!C24,IF(($J24&lt;&gt;0),SUM('Saisie classe'!$C24:$I24)/COUNTA('Saisie classe'!$C24:$I24),"(aucun élève)"))</f>
        <v>(aucun élève)</v>
      </c>
      <c r="D24" s="138" t="str">
        <f>IF('Saisie classe'!D24&lt;&gt;0,'Saisie classe'!D24,IF(($J24&lt;&gt;0),SUM('Saisie classe'!$C24:$I24)/COUNTA('Saisie classe'!$C24:$I24),"(aucun élève)"))</f>
        <v>(aucun élève)</v>
      </c>
      <c r="E24" s="138" t="str">
        <f>IF('Saisie classe'!E24&lt;&gt;0,'Saisie classe'!E24,IF(($J24&lt;&gt;0),SUM('Saisie classe'!$C24:$I24)/COUNTA('Saisie classe'!$C24:$I24),"(aucun élève)"))</f>
        <v>(aucun élève)</v>
      </c>
      <c r="F24" s="138" t="str">
        <f>IF('Saisie classe'!F24&lt;&gt;0,'Saisie classe'!F24,IF(($J24&lt;&gt;0),SUM('Saisie classe'!$C24:$I24)/COUNTA('Saisie classe'!$C24:$I24),"(aucun élève)"))</f>
        <v>(aucun élève)</v>
      </c>
      <c r="G24" s="138" t="str">
        <f>IF('Saisie classe'!G24&lt;&gt;0,'Saisie classe'!G24,IF(($J24&lt;&gt;0),SUM('Saisie classe'!$C24:$I24)/COUNTA('Saisie classe'!$C24:$I24),"(aucun élève)"))</f>
        <v>(aucun élève)</v>
      </c>
      <c r="H24" s="138" t="str">
        <f>IF('Saisie classe'!H24&lt;&gt;0,'Saisie classe'!H24,IF(($J24&lt;&gt;0),SUM('Saisie classe'!$C24:$I24)/COUNTA('Saisie classe'!$C24:$I24),"(aucun élève)"))</f>
        <v>(aucun élève)</v>
      </c>
      <c r="I24" s="138" t="str">
        <f>IF('Saisie classe'!I24&lt;&gt;0,'Saisie classe'!I24,IF(($J24&lt;&gt;0),SUM('Saisie classe'!$C24:$I24)/COUNTA('Saisie classe'!$C24:$I24),"(aucun élève)"))</f>
        <v>(aucun élève)</v>
      </c>
      <c r="J24" s="47">
        <f>COUNTA('Saisie classe'!C24:I24)</f>
        <v>0</v>
      </c>
      <c r="K24" s="48" t="s">
        <v>37</v>
      </c>
      <c r="L24" s="50"/>
    </row>
    <row r="25" spans="2:12" ht="17.100000000000001" customHeight="1" x14ac:dyDescent="0.25">
      <c r="B25" s="64">
        <f>'Saisie classe'!B25</f>
        <v>18</v>
      </c>
      <c r="C25" s="138" t="str">
        <f>IF('Saisie classe'!C25&lt;&gt;0,'Saisie classe'!C25,IF(($J25&lt;&gt;0),SUM('Saisie classe'!$C25:$I25)/COUNTA('Saisie classe'!$C25:$I25),"(aucun élève)"))</f>
        <v>(aucun élève)</v>
      </c>
      <c r="D25" s="138" t="str">
        <f>IF('Saisie classe'!D25&lt;&gt;0,'Saisie classe'!D25,IF(($J25&lt;&gt;0),SUM('Saisie classe'!$C25:$I25)/COUNTA('Saisie classe'!$C25:$I25),"(aucun élève)"))</f>
        <v>(aucun élève)</v>
      </c>
      <c r="E25" s="138" t="str">
        <f>IF('Saisie classe'!E25&lt;&gt;0,'Saisie classe'!E25,IF(($J25&lt;&gt;0),SUM('Saisie classe'!$C25:$I25)/COUNTA('Saisie classe'!$C25:$I25),"(aucun élève)"))</f>
        <v>(aucun élève)</v>
      </c>
      <c r="F25" s="138" t="str">
        <f>IF('Saisie classe'!F25&lt;&gt;0,'Saisie classe'!F25,IF(($J25&lt;&gt;0),SUM('Saisie classe'!$C25:$I25)/COUNTA('Saisie classe'!$C25:$I25),"(aucun élève)"))</f>
        <v>(aucun élève)</v>
      </c>
      <c r="G25" s="138" t="str">
        <f>IF('Saisie classe'!G25&lt;&gt;0,'Saisie classe'!G25,IF(($J25&lt;&gt;0),SUM('Saisie classe'!$C25:$I25)/COUNTA('Saisie classe'!$C25:$I25),"(aucun élève)"))</f>
        <v>(aucun élève)</v>
      </c>
      <c r="H25" s="138" t="str">
        <f>IF('Saisie classe'!H25&lt;&gt;0,'Saisie classe'!H25,IF(($J25&lt;&gt;0),SUM('Saisie classe'!$C25:$I25)/COUNTA('Saisie classe'!$C25:$I25),"(aucun élève)"))</f>
        <v>(aucun élève)</v>
      </c>
      <c r="I25" s="138" t="str">
        <f>IF('Saisie classe'!I25&lt;&gt;0,'Saisie classe'!I25,IF(($J25&lt;&gt;0),SUM('Saisie classe'!$C25:$I25)/COUNTA('Saisie classe'!$C25:$I25),"(aucun élève)"))</f>
        <v>(aucun élève)</v>
      </c>
      <c r="J25" s="47">
        <f>COUNTA('Saisie classe'!C25:I25)</f>
        <v>0</v>
      </c>
      <c r="K25" s="48" t="s">
        <v>37</v>
      </c>
      <c r="L25" s="50"/>
    </row>
    <row r="26" spans="2:12" ht="17.100000000000001" customHeight="1" x14ac:dyDescent="0.25">
      <c r="B26" s="64">
        <f>'Saisie classe'!B26</f>
        <v>19</v>
      </c>
      <c r="C26" s="138" t="str">
        <f>IF('Saisie classe'!C26&lt;&gt;0,'Saisie classe'!C26,IF(($J26&lt;&gt;0),SUM('Saisie classe'!$C26:$I26)/COUNTA('Saisie classe'!$C26:$I26),"(aucun élève)"))</f>
        <v>(aucun élève)</v>
      </c>
      <c r="D26" s="138" t="str">
        <f>IF('Saisie classe'!D26&lt;&gt;0,'Saisie classe'!D26,IF(($J26&lt;&gt;0),SUM('Saisie classe'!$C26:$I26)/COUNTA('Saisie classe'!$C26:$I26),"(aucun élève)"))</f>
        <v>(aucun élève)</v>
      </c>
      <c r="E26" s="138" t="str">
        <f>IF('Saisie classe'!E26&lt;&gt;0,'Saisie classe'!E26,IF(($J26&lt;&gt;0),SUM('Saisie classe'!$C26:$I26)/COUNTA('Saisie classe'!$C26:$I26),"(aucun élève)"))</f>
        <v>(aucun élève)</v>
      </c>
      <c r="F26" s="138" t="str">
        <f>IF('Saisie classe'!F26&lt;&gt;0,'Saisie classe'!F26,IF(($J26&lt;&gt;0),SUM('Saisie classe'!$C26:$I26)/COUNTA('Saisie classe'!$C26:$I26),"(aucun élève)"))</f>
        <v>(aucun élève)</v>
      </c>
      <c r="G26" s="138" t="str">
        <f>IF('Saisie classe'!G26&lt;&gt;0,'Saisie classe'!G26,IF(($J26&lt;&gt;0),SUM('Saisie classe'!$C26:$I26)/COUNTA('Saisie classe'!$C26:$I26),"(aucun élève)"))</f>
        <v>(aucun élève)</v>
      </c>
      <c r="H26" s="138" t="str">
        <f>IF('Saisie classe'!H26&lt;&gt;0,'Saisie classe'!H26,IF(($J26&lt;&gt;0),SUM('Saisie classe'!$C26:$I26)/COUNTA('Saisie classe'!$C26:$I26),"(aucun élève)"))</f>
        <v>(aucun élève)</v>
      </c>
      <c r="I26" s="138" t="str">
        <f>IF('Saisie classe'!I26&lt;&gt;0,'Saisie classe'!I26,IF(($J26&lt;&gt;0),SUM('Saisie classe'!$C26:$I26)/COUNTA('Saisie classe'!$C26:$I26),"(aucun élève)"))</f>
        <v>(aucun élève)</v>
      </c>
      <c r="J26" s="47">
        <f>COUNTA('Saisie classe'!C26:I26)</f>
        <v>0</v>
      </c>
      <c r="K26" s="48" t="s">
        <v>37</v>
      </c>
      <c r="L26" s="50"/>
    </row>
    <row r="27" spans="2:12" ht="17.100000000000001" customHeight="1" x14ac:dyDescent="0.25">
      <c r="B27" s="64">
        <f>'Saisie classe'!B27</f>
        <v>20</v>
      </c>
      <c r="C27" s="138" t="str">
        <f>IF('Saisie classe'!C27&lt;&gt;0,'Saisie classe'!C27,IF(($J27&lt;&gt;0),SUM('Saisie classe'!$C27:$I27)/COUNTA('Saisie classe'!$C27:$I27),"(aucun élève)"))</f>
        <v>(aucun élève)</v>
      </c>
      <c r="D27" s="138" t="str">
        <f>IF('Saisie classe'!D27&lt;&gt;0,'Saisie classe'!D27,IF(($J27&lt;&gt;0),SUM('Saisie classe'!$C27:$I27)/COUNTA('Saisie classe'!$C27:$I27),"(aucun élève)"))</f>
        <v>(aucun élève)</v>
      </c>
      <c r="E27" s="138" t="str">
        <f>IF('Saisie classe'!E27&lt;&gt;0,'Saisie classe'!E27,IF(($J27&lt;&gt;0),SUM('Saisie classe'!$C27:$I27)/COUNTA('Saisie classe'!$C27:$I27),"(aucun élève)"))</f>
        <v>(aucun élève)</v>
      </c>
      <c r="F27" s="138" t="str">
        <f>IF('Saisie classe'!F27&lt;&gt;0,'Saisie classe'!F27,IF(($J27&lt;&gt;0),SUM('Saisie classe'!$C27:$I27)/COUNTA('Saisie classe'!$C27:$I27),"(aucun élève)"))</f>
        <v>(aucun élève)</v>
      </c>
      <c r="G27" s="138" t="str">
        <f>IF('Saisie classe'!G27&lt;&gt;0,'Saisie classe'!G27,IF(($J27&lt;&gt;0),SUM('Saisie classe'!$C27:$I27)/COUNTA('Saisie classe'!$C27:$I27),"(aucun élève)"))</f>
        <v>(aucun élève)</v>
      </c>
      <c r="H27" s="138" t="str">
        <f>IF('Saisie classe'!H27&lt;&gt;0,'Saisie classe'!H27,IF(($J27&lt;&gt;0),SUM('Saisie classe'!$C27:$I27)/COUNTA('Saisie classe'!$C27:$I27),"(aucun élève)"))</f>
        <v>(aucun élève)</v>
      </c>
      <c r="I27" s="138" t="str">
        <f>IF('Saisie classe'!I27&lt;&gt;0,'Saisie classe'!I27,IF(($J27&lt;&gt;0),SUM('Saisie classe'!$C27:$I27)/COUNTA('Saisie classe'!$C27:$I27),"(aucun élève)"))</f>
        <v>(aucun élève)</v>
      </c>
      <c r="J27" s="47">
        <f>COUNTA('Saisie classe'!C27:I27)</f>
        <v>0</v>
      </c>
      <c r="K27" s="48" t="s">
        <v>37</v>
      </c>
      <c r="L27" s="50"/>
    </row>
    <row r="28" spans="2:12" ht="17.100000000000001" customHeight="1" x14ac:dyDescent="0.25">
      <c r="B28" s="64">
        <f>'Saisie classe'!B28</f>
        <v>21</v>
      </c>
      <c r="C28" s="138" t="str">
        <f>IF('Saisie classe'!C28&lt;&gt;0,'Saisie classe'!C28,IF(($J28&lt;&gt;0),SUM('Saisie classe'!$C28:$I28)/COUNTA('Saisie classe'!$C28:$I28),"(aucun élève)"))</f>
        <v>(aucun élève)</v>
      </c>
      <c r="D28" s="138" t="str">
        <f>IF('Saisie classe'!D28&lt;&gt;0,'Saisie classe'!D28,IF(($J28&lt;&gt;0),SUM('Saisie classe'!$C28:$I28)/COUNTA('Saisie classe'!$C28:$I28),"(aucun élève)"))</f>
        <v>(aucun élève)</v>
      </c>
      <c r="E28" s="138" t="str">
        <f>IF('Saisie classe'!E28&lt;&gt;0,'Saisie classe'!E28,IF(($J28&lt;&gt;0),SUM('Saisie classe'!$C28:$I28)/COUNTA('Saisie classe'!$C28:$I28),"(aucun élève)"))</f>
        <v>(aucun élève)</v>
      </c>
      <c r="F28" s="138" t="str">
        <f>IF('Saisie classe'!F28&lt;&gt;0,'Saisie classe'!F28,IF(($J28&lt;&gt;0),SUM('Saisie classe'!$C28:$I28)/COUNTA('Saisie classe'!$C28:$I28),"(aucun élève)"))</f>
        <v>(aucun élève)</v>
      </c>
      <c r="G28" s="138" t="str">
        <f>IF('Saisie classe'!G28&lt;&gt;0,'Saisie classe'!G28,IF(($J28&lt;&gt;0),SUM('Saisie classe'!$C28:$I28)/COUNTA('Saisie classe'!$C28:$I28),"(aucun élève)"))</f>
        <v>(aucun élève)</v>
      </c>
      <c r="H28" s="138" t="str">
        <f>IF('Saisie classe'!H28&lt;&gt;0,'Saisie classe'!H28,IF(($J28&lt;&gt;0),SUM('Saisie classe'!$C28:$I28)/COUNTA('Saisie classe'!$C28:$I28),"(aucun élève)"))</f>
        <v>(aucun élève)</v>
      </c>
      <c r="I28" s="138" t="str">
        <f>IF('Saisie classe'!I28&lt;&gt;0,'Saisie classe'!I28,IF(($J28&lt;&gt;0),SUM('Saisie classe'!$C28:$I28)/COUNTA('Saisie classe'!$C28:$I28),"(aucun élève)"))</f>
        <v>(aucun élève)</v>
      </c>
      <c r="J28" s="47">
        <f>COUNTA('Saisie classe'!C28:I28)</f>
        <v>0</v>
      </c>
      <c r="K28" s="48" t="s">
        <v>37</v>
      </c>
      <c r="L28" s="50"/>
    </row>
    <row r="29" spans="2:12" ht="17.100000000000001" customHeight="1" x14ac:dyDescent="0.25">
      <c r="B29" s="64">
        <f>'Saisie classe'!B29</f>
        <v>22</v>
      </c>
      <c r="C29" s="138" t="str">
        <f>IF('Saisie classe'!C29&lt;&gt;0,'Saisie classe'!C29,IF(($J29&lt;&gt;0),SUM('Saisie classe'!$C29:$I29)/COUNTA('Saisie classe'!$C29:$I29),"(aucun élève)"))</f>
        <v>(aucun élève)</v>
      </c>
      <c r="D29" s="138" t="str">
        <f>IF('Saisie classe'!D29&lt;&gt;0,'Saisie classe'!D29,IF(($J29&lt;&gt;0),SUM('Saisie classe'!$C29:$I29)/COUNTA('Saisie classe'!$C29:$I29),"(aucun élève)"))</f>
        <v>(aucun élève)</v>
      </c>
      <c r="E29" s="138" t="str">
        <f>IF('Saisie classe'!E29&lt;&gt;0,'Saisie classe'!E29,IF(($J29&lt;&gt;0),SUM('Saisie classe'!$C29:$I29)/COUNTA('Saisie classe'!$C29:$I29),"(aucun élève)"))</f>
        <v>(aucun élève)</v>
      </c>
      <c r="F29" s="138" t="str">
        <f>IF('Saisie classe'!F29&lt;&gt;0,'Saisie classe'!F29,IF(($J29&lt;&gt;0),SUM('Saisie classe'!$C29:$I29)/COUNTA('Saisie classe'!$C29:$I29),"(aucun élève)"))</f>
        <v>(aucun élève)</v>
      </c>
      <c r="G29" s="138" t="str">
        <f>IF('Saisie classe'!G29&lt;&gt;0,'Saisie classe'!G29,IF(($J29&lt;&gt;0),SUM('Saisie classe'!$C29:$I29)/COUNTA('Saisie classe'!$C29:$I29),"(aucun élève)"))</f>
        <v>(aucun élève)</v>
      </c>
      <c r="H29" s="138" t="str">
        <f>IF('Saisie classe'!H29&lt;&gt;0,'Saisie classe'!H29,IF(($J29&lt;&gt;0),SUM('Saisie classe'!$C29:$I29)/COUNTA('Saisie classe'!$C29:$I29),"(aucun élève)"))</f>
        <v>(aucun élève)</v>
      </c>
      <c r="I29" s="138" t="str">
        <f>IF('Saisie classe'!I29&lt;&gt;0,'Saisie classe'!I29,IF(($J29&lt;&gt;0),SUM('Saisie classe'!$C29:$I29)/COUNTA('Saisie classe'!$C29:$I29),"(aucun élève)"))</f>
        <v>(aucun élève)</v>
      </c>
      <c r="J29" s="47">
        <f>COUNTA('Saisie classe'!C29:I29)</f>
        <v>0</v>
      </c>
      <c r="K29" s="48" t="s">
        <v>37</v>
      </c>
      <c r="L29" s="50"/>
    </row>
    <row r="30" spans="2:12" ht="17.100000000000001" customHeight="1" x14ac:dyDescent="0.25">
      <c r="B30" s="64">
        <f>'Saisie classe'!B30</f>
        <v>23</v>
      </c>
      <c r="C30" s="138" t="str">
        <f>IF('Saisie classe'!C30&lt;&gt;0,'Saisie classe'!C30,IF(($J30&lt;&gt;0),SUM('Saisie classe'!$C30:$I30)/COUNTA('Saisie classe'!$C30:$I30),"(aucun élève)"))</f>
        <v>(aucun élève)</v>
      </c>
      <c r="D30" s="138" t="str">
        <f>IF('Saisie classe'!D30&lt;&gt;0,'Saisie classe'!D30,IF(($J30&lt;&gt;0),SUM('Saisie classe'!$C30:$I30)/COUNTA('Saisie classe'!$C30:$I30),"(aucun élève)"))</f>
        <v>(aucun élève)</v>
      </c>
      <c r="E30" s="138" t="str">
        <f>IF('Saisie classe'!E30&lt;&gt;0,'Saisie classe'!E30,IF(($J30&lt;&gt;0),SUM('Saisie classe'!$C30:$I30)/COUNTA('Saisie classe'!$C30:$I30),"(aucun élève)"))</f>
        <v>(aucun élève)</v>
      </c>
      <c r="F30" s="138" t="str">
        <f>IF('Saisie classe'!F30&lt;&gt;0,'Saisie classe'!F30,IF(($J30&lt;&gt;0),SUM('Saisie classe'!$C30:$I30)/COUNTA('Saisie classe'!$C30:$I30),"(aucun élève)"))</f>
        <v>(aucun élève)</v>
      </c>
      <c r="G30" s="138" t="str">
        <f>IF('Saisie classe'!G30&lt;&gt;0,'Saisie classe'!G30,IF(($J30&lt;&gt;0),SUM('Saisie classe'!$C30:$I30)/COUNTA('Saisie classe'!$C30:$I30),"(aucun élève)"))</f>
        <v>(aucun élève)</v>
      </c>
      <c r="H30" s="138" t="str">
        <f>IF('Saisie classe'!H30&lt;&gt;0,'Saisie classe'!H30,IF(($J30&lt;&gt;0),SUM('Saisie classe'!$C30:$I30)/COUNTA('Saisie classe'!$C30:$I30),"(aucun élève)"))</f>
        <v>(aucun élève)</v>
      </c>
      <c r="I30" s="138" t="str">
        <f>IF('Saisie classe'!I30&lt;&gt;0,'Saisie classe'!I30,IF(($J30&lt;&gt;0),SUM('Saisie classe'!$C30:$I30)/COUNTA('Saisie classe'!$C30:$I30),"(aucun élève)"))</f>
        <v>(aucun élève)</v>
      </c>
      <c r="J30" s="47">
        <f>COUNTA('Saisie classe'!C30:I30)</f>
        <v>0</v>
      </c>
      <c r="K30" s="48" t="s">
        <v>37</v>
      </c>
      <c r="L30" s="50"/>
    </row>
    <row r="31" spans="2:12" ht="17.100000000000001" customHeight="1" x14ac:dyDescent="0.25">
      <c r="B31" s="64">
        <f>'Saisie classe'!B31</f>
        <v>24</v>
      </c>
      <c r="C31" s="138" t="str">
        <f>IF('Saisie classe'!C31&lt;&gt;0,'Saisie classe'!C31,IF(($J31&lt;&gt;0),SUM('Saisie classe'!$C31:$I31)/COUNTA('Saisie classe'!$C31:$I31),"(aucun élève)"))</f>
        <v>(aucun élève)</v>
      </c>
      <c r="D31" s="138" t="str">
        <f>IF('Saisie classe'!D31&lt;&gt;0,'Saisie classe'!D31,IF(($J31&lt;&gt;0),SUM('Saisie classe'!$C31:$I31)/COUNTA('Saisie classe'!$C31:$I31),"(aucun élève)"))</f>
        <v>(aucun élève)</v>
      </c>
      <c r="E31" s="138" t="str">
        <f>IF('Saisie classe'!E31&lt;&gt;0,'Saisie classe'!E31,IF(($J31&lt;&gt;0),SUM('Saisie classe'!$C31:$I31)/COUNTA('Saisie classe'!$C31:$I31),"(aucun élève)"))</f>
        <v>(aucun élève)</v>
      </c>
      <c r="F31" s="138" t="str">
        <f>IF('Saisie classe'!F31&lt;&gt;0,'Saisie classe'!F31,IF(($J31&lt;&gt;0),SUM('Saisie classe'!$C31:$I31)/COUNTA('Saisie classe'!$C31:$I31),"(aucun élève)"))</f>
        <v>(aucun élève)</v>
      </c>
      <c r="G31" s="138" t="str">
        <f>IF('Saisie classe'!G31&lt;&gt;0,'Saisie classe'!G31,IF(($J31&lt;&gt;0),SUM('Saisie classe'!$C31:$I31)/COUNTA('Saisie classe'!$C31:$I31),"(aucun élève)"))</f>
        <v>(aucun élève)</v>
      </c>
      <c r="H31" s="138" t="str">
        <f>IF('Saisie classe'!H31&lt;&gt;0,'Saisie classe'!H31,IF(($J31&lt;&gt;0),SUM('Saisie classe'!$C31:$I31)/COUNTA('Saisie classe'!$C31:$I31),"(aucun élève)"))</f>
        <v>(aucun élève)</v>
      </c>
      <c r="I31" s="138" t="str">
        <f>IF('Saisie classe'!I31&lt;&gt;0,'Saisie classe'!I31,IF(($J31&lt;&gt;0),SUM('Saisie classe'!$C31:$I31)/COUNTA('Saisie classe'!$C31:$I31),"(aucun élève)"))</f>
        <v>(aucun élève)</v>
      </c>
      <c r="J31" s="47">
        <f>COUNTA('Saisie classe'!C31:I31)</f>
        <v>0</v>
      </c>
      <c r="K31" s="48" t="s">
        <v>37</v>
      </c>
      <c r="L31" s="50"/>
    </row>
    <row r="32" spans="2:12" ht="17.100000000000001" customHeight="1" x14ac:dyDescent="0.25">
      <c r="B32" s="64">
        <f>'Saisie classe'!B32</f>
        <v>25</v>
      </c>
      <c r="C32" s="138" t="str">
        <f>IF('Saisie classe'!C32&lt;&gt;0,'Saisie classe'!C32,IF(($J32&lt;&gt;0),SUM('Saisie classe'!$C32:$I32)/COUNTA('Saisie classe'!$C32:$I32),"(aucun élève)"))</f>
        <v>(aucun élève)</v>
      </c>
      <c r="D32" s="138" t="str">
        <f>IF('Saisie classe'!D32&lt;&gt;0,'Saisie classe'!D32,IF(($J32&lt;&gt;0),SUM('Saisie classe'!$C32:$I32)/COUNTA('Saisie classe'!$C32:$I32),"(aucun élève)"))</f>
        <v>(aucun élève)</v>
      </c>
      <c r="E32" s="138" t="str">
        <f>IF('Saisie classe'!E32&lt;&gt;0,'Saisie classe'!E32,IF(($J32&lt;&gt;0),SUM('Saisie classe'!$C32:$I32)/COUNTA('Saisie classe'!$C32:$I32),"(aucun élève)"))</f>
        <v>(aucun élève)</v>
      </c>
      <c r="F32" s="138" t="str">
        <f>IF('Saisie classe'!F32&lt;&gt;0,'Saisie classe'!F32,IF(($J32&lt;&gt;0),SUM('Saisie classe'!$C32:$I32)/COUNTA('Saisie classe'!$C32:$I32),"(aucun élève)"))</f>
        <v>(aucun élève)</v>
      </c>
      <c r="G32" s="138" t="str">
        <f>IF('Saisie classe'!G32&lt;&gt;0,'Saisie classe'!G32,IF(($J32&lt;&gt;0),SUM('Saisie classe'!$C32:$I32)/COUNTA('Saisie classe'!$C32:$I32),"(aucun élève)"))</f>
        <v>(aucun élève)</v>
      </c>
      <c r="H32" s="138" t="str">
        <f>IF('Saisie classe'!H32&lt;&gt;0,'Saisie classe'!H32,IF(($J32&lt;&gt;0),SUM('Saisie classe'!$C32:$I32)/COUNTA('Saisie classe'!$C32:$I32),"(aucun élève)"))</f>
        <v>(aucun élève)</v>
      </c>
      <c r="I32" s="138" t="str">
        <f>IF('Saisie classe'!I32&lt;&gt;0,'Saisie classe'!I32,IF(($J32&lt;&gt;0),SUM('Saisie classe'!$C32:$I32)/COUNTA('Saisie classe'!$C32:$I32),"(aucun élève)"))</f>
        <v>(aucun élève)</v>
      </c>
      <c r="J32" s="47">
        <f>COUNTA('Saisie classe'!C32:I32)</f>
        <v>0</v>
      </c>
      <c r="K32" s="48" t="s">
        <v>37</v>
      </c>
      <c r="L32" s="50"/>
    </row>
    <row r="33" spans="1:12" ht="17.100000000000001" customHeight="1" x14ac:dyDescent="0.25">
      <c r="B33" s="64">
        <f>'Saisie classe'!B33</f>
        <v>26</v>
      </c>
      <c r="C33" s="138" t="str">
        <f>IF('Saisie classe'!C33&lt;&gt;0,'Saisie classe'!C33,IF(($J33&lt;&gt;0),SUM('Saisie classe'!$C33:$I33)/COUNTA('Saisie classe'!$C33:$I33),"(aucun élève)"))</f>
        <v>(aucun élève)</v>
      </c>
      <c r="D33" s="138" t="str">
        <f>IF('Saisie classe'!D33&lt;&gt;0,'Saisie classe'!D33,IF(($J33&lt;&gt;0),SUM('Saisie classe'!$C33:$I33)/COUNTA('Saisie classe'!$C33:$I33),"(aucun élève)"))</f>
        <v>(aucun élève)</v>
      </c>
      <c r="E33" s="138" t="str">
        <f>IF('Saisie classe'!E33&lt;&gt;0,'Saisie classe'!E33,IF(($J33&lt;&gt;0),SUM('Saisie classe'!$C33:$I33)/COUNTA('Saisie classe'!$C33:$I33),"(aucun élève)"))</f>
        <v>(aucun élève)</v>
      </c>
      <c r="F33" s="138" t="str">
        <f>IF('Saisie classe'!F33&lt;&gt;0,'Saisie classe'!F33,IF(($J33&lt;&gt;0),SUM('Saisie classe'!$C33:$I33)/COUNTA('Saisie classe'!$C33:$I33),"(aucun élève)"))</f>
        <v>(aucun élève)</v>
      </c>
      <c r="G33" s="138" t="str">
        <f>IF('Saisie classe'!G33&lt;&gt;0,'Saisie classe'!G33,IF(($J33&lt;&gt;0),SUM('Saisie classe'!$C33:$I33)/COUNTA('Saisie classe'!$C33:$I33),"(aucun élève)"))</f>
        <v>(aucun élève)</v>
      </c>
      <c r="H33" s="138" t="str">
        <f>IF('Saisie classe'!H33&lt;&gt;0,'Saisie classe'!H33,IF(($J33&lt;&gt;0),SUM('Saisie classe'!$C33:$I33)/COUNTA('Saisie classe'!$C33:$I33),"(aucun élève)"))</f>
        <v>(aucun élève)</v>
      </c>
      <c r="I33" s="138" t="str">
        <f>IF('Saisie classe'!I33&lt;&gt;0,'Saisie classe'!I33,IF(($J33&lt;&gt;0),SUM('Saisie classe'!$C33:$I33)/COUNTA('Saisie classe'!$C33:$I33),"(aucun élève)"))</f>
        <v>(aucun élève)</v>
      </c>
      <c r="J33" s="47">
        <f>COUNTA('Saisie classe'!C33:I33)</f>
        <v>0</v>
      </c>
      <c r="K33" s="48" t="s">
        <v>37</v>
      </c>
      <c r="L33" s="50"/>
    </row>
    <row r="34" spans="1:12" ht="17.100000000000001" customHeight="1" x14ac:dyDescent="0.25">
      <c r="B34" s="64">
        <f>'Saisie classe'!B34</f>
        <v>27</v>
      </c>
      <c r="C34" s="138" t="str">
        <f>IF('Saisie classe'!C34&lt;&gt;0,'Saisie classe'!C34,IF(($J34&lt;&gt;0),SUM('Saisie classe'!$C34:$I34)/COUNTA('Saisie classe'!$C34:$I34),"(aucun élève)"))</f>
        <v>(aucun élève)</v>
      </c>
      <c r="D34" s="138" t="str">
        <f>IF('Saisie classe'!D34&lt;&gt;0,'Saisie classe'!D34,IF(($J34&lt;&gt;0),SUM('Saisie classe'!$C34:$I34)/COUNTA('Saisie classe'!$C34:$I34),"(aucun élève)"))</f>
        <v>(aucun élève)</v>
      </c>
      <c r="E34" s="138" t="str">
        <f>IF('Saisie classe'!E34&lt;&gt;0,'Saisie classe'!E34,IF(($J34&lt;&gt;0),SUM('Saisie classe'!$C34:$I34)/COUNTA('Saisie classe'!$C34:$I34),"(aucun élève)"))</f>
        <v>(aucun élève)</v>
      </c>
      <c r="F34" s="138" t="str">
        <f>IF('Saisie classe'!F34&lt;&gt;0,'Saisie classe'!F34,IF(($J34&lt;&gt;0),SUM('Saisie classe'!$C34:$I34)/COUNTA('Saisie classe'!$C34:$I34),"(aucun élève)"))</f>
        <v>(aucun élève)</v>
      </c>
      <c r="G34" s="138" t="str">
        <f>IF('Saisie classe'!G34&lt;&gt;0,'Saisie classe'!G34,IF(($J34&lt;&gt;0),SUM('Saisie classe'!$C34:$I34)/COUNTA('Saisie classe'!$C34:$I34),"(aucun élève)"))</f>
        <v>(aucun élève)</v>
      </c>
      <c r="H34" s="138" t="str">
        <f>IF('Saisie classe'!H34&lt;&gt;0,'Saisie classe'!H34,IF(($J34&lt;&gt;0),SUM('Saisie classe'!$C34:$I34)/COUNTA('Saisie classe'!$C34:$I34),"(aucun élève)"))</f>
        <v>(aucun élève)</v>
      </c>
      <c r="I34" s="138" t="str">
        <f>IF('Saisie classe'!I34&lt;&gt;0,'Saisie classe'!I34,IF(($J34&lt;&gt;0),SUM('Saisie classe'!$C34:$I34)/COUNTA('Saisie classe'!$C34:$I34),"(aucun élève)"))</f>
        <v>(aucun élève)</v>
      </c>
      <c r="J34" s="47">
        <f>COUNTA('Saisie classe'!C34:I34)</f>
        <v>0</v>
      </c>
      <c r="K34" s="48" t="s">
        <v>37</v>
      </c>
      <c r="L34" s="50"/>
    </row>
    <row r="35" spans="1:12" ht="17.100000000000001" customHeight="1" x14ac:dyDescent="0.25">
      <c r="B35" s="64">
        <f>'Saisie classe'!B35</f>
        <v>28</v>
      </c>
      <c r="C35" s="138" t="str">
        <f>IF('Saisie classe'!C35&lt;&gt;0,'Saisie classe'!C35,IF(($J35&lt;&gt;0),SUM('Saisie classe'!$C35:$I35)/COUNTA('Saisie classe'!$C35:$I35),"(aucun élève)"))</f>
        <v>(aucun élève)</v>
      </c>
      <c r="D35" s="138" t="str">
        <f>IF('Saisie classe'!D35&lt;&gt;0,'Saisie classe'!D35,IF(($J35&lt;&gt;0),SUM('Saisie classe'!$C35:$I35)/COUNTA('Saisie classe'!$C35:$I35),"(aucun élève)"))</f>
        <v>(aucun élève)</v>
      </c>
      <c r="E35" s="138" t="str">
        <f>IF('Saisie classe'!E35&lt;&gt;0,'Saisie classe'!E35,IF(($J35&lt;&gt;0),SUM('Saisie classe'!$C35:$I35)/COUNTA('Saisie classe'!$C35:$I35),"(aucun élève)"))</f>
        <v>(aucun élève)</v>
      </c>
      <c r="F35" s="138" t="str">
        <f>IF('Saisie classe'!F35&lt;&gt;0,'Saisie classe'!F35,IF(($J35&lt;&gt;0),SUM('Saisie classe'!$C35:$I35)/COUNTA('Saisie classe'!$C35:$I35),"(aucun élève)"))</f>
        <v>(aucun élève)</v>
      </c>
      <c r="G35" s="138" t="str">
        <f>IF('Saisie classe'!G35&lt;&gt;0,'Saisie classe'!G35,IF(($J35&lt;&gt;0),SUM('Saisie classe'!$C35:$I35)/COUNTA('Saisie classe'!$C35:$I35),"(aucun élève)"))</f>
        <v>(aucun élève)</v>
      </c>
      <c r="H35" s="138" t="str">
        <f>IF('Saisie classe'!H35&lt;&gt;0,'Saisie classe'!H35,IF(($J35&lt;&gt;0),SUM('Saisie classe'!$C35:$I35)/COUNTA('Saisie classe'!$C35:$I35),"(aucun élève)"))</f>
        <v>(aucun élève)</v>
      </c>
      <c r="I35" s="138" t="str">
        <f>IF('Saisie classe'!I35&lt;&gt;0,'Saisie classe'!I35,IF(($J35&lt;&gt;0),SUM('Saisie classe'!$C35:$I35)/COUNTA('Saisie classe'!$C35:$I35),"(aucun élève)"))</f>
        <v>(aucun élève)</v>
      </c>
      <c r="J35" s="47">
        <f>COUNTA('Saisie classe'!C35:I35)</f>
        <v>0</v>
      </c>
      <c r="K35" s="48" t="s">
        <v>37</v>
      </c>
      <c r="L35" s="50"/>
    </row>
    <row r="36" spans="1:12" ht="17.100000000000001" customHeight="1" x14ac:dyDescent="0.25">
      <c r="B36" s="64">
        <f>'Saisie classe'!B36</f>
        <v>29</v>
      </c>
      <c r="C36" s="138" t="str">
        <f>IF('Saisie classe'!C36&lt;&gt;0,'Saisie classe'!C36,IF(($J36&lt;&gt;0),SUM('Saisie classe'!$C36:$I36)/COUNTA('Saisie classe'!$C36:$I36),"(aucun élève)"))</f>
        <v>(aucun élève)</v>
      </c>
      <c r="D36" s="138" t="str">
        <f>IF('Saisie classe'!D36&lt;&gt;0,'Saisie classe'!D36,IF(($J36&lt;&gt;0),SUM('Saisie classe'!$C36:$I36)/COUNTA('Saisie classe'!$C36:$I36),"(aucun élève)"))</f>
        <v>(aucun élève)</v>
      </c>
      <c r="E36" s="138" t="str">
        <f>IF('Saisie classe'!E36&lt;&gt;0,'Saisie classe'!E36,IF(($J36&lt;&gt;0),SUM('Saisie classe'!$C36:$I36)/COUNTA('Saisie classe'!$C36:$I36),"(aucun élève)"))</f>
        <v>(aucun élève)</v>
      </c>
      <c r="F36" s="138" t="str">
        <f>IF('Saisie classe'!F36&lt;&gt;0,'Saisie classe'!F36,IF(($J36&lt;&gt;0),SUM('Saisie classe'!$C36:$I36)/COUNTA('Saisie classe'!$C36:$I36),"(aucun élève)"))</f>
        <v>(aucun élève)</v>
      </c>
      <c r="G36" s="138" t="str">
        <f>IF('Saisie classe'!G36&lt;&gt;0,'Saisie classe'!G36,IF(($J36&lt;&gt;0),SUM('Saisie classe'!$C36:$I36)/COUNTA('Saisie classe'!$C36:$I36),"(aucun élève)"))</f>
        <v>(aucun élève)</v>
      </c>
      <c r="H36" s="138" t="str">
        <f>IF('Saisie classe'!H36&lt;&gt;0,'Saisie classe'!H36,IF(($J36&lt;&gt;0),SUM('Saisie classe'!$C36:$I36)/COUNTA('Saisie classe'!$C36:$I36),"(aucun élève)"))</f>
        <v>(aucun élève)</v>
      </c>
      <c r="I36" s="138" t="str">
        <f>IF('Saisie classe'!I36&lt;&gt;0,'Saisie classe'!I36,IF(($J36&lt;&gt;0),SUM('Saisie classe'!$C36:$I36)/COUNTA('Saisie classe'!$C36:$I36),"(aucun élève)"))</f>
        <v>(aucun élève)</v>
      </c>
      <c r="J36" s="47">
        <f>COUNTA('Saisie classe'!C36:I36)</f>
        <v>0</v>
      </c>
      <c r="K36" s="48" t="s">
        <v>37</v>
      </c>
      <c r="L36" s="50"/>
    </row>
    <row r="37" spans="1:12" ht="17.100000000000001" customHeight="1" thickBot="1" x14ac:dyDescent="0.3">
      <c r="B37" s="64">
        <f>'Saisie classe'!B37</f>
        <v>30</v>
      </c>
      <c r="C37" s="138" t="str">
        <f>IF('Saisie classe'!C37&lt;&gt;0,'Saisie classe'!C37,IF(($J37&lt;&gt;0),SUM('Saisie classe'!$C37:$I37)/COUNTA('Saisie classe'!$C37:$I37),"(aucun élève)"))</f>
        <v>(aucun élève)</v>
      </c>
      <c r="D37" s="138" t="str">
        <f>IF('Saisie classe'!D37&lt;&gt;0,'Saisie classe'!D37,IF(($J37&lt;&gt;0),SUM('Saisie classe'!$C37:$I37)/COUNTA('Saisie classe'!$C37:$I37),"(aucun élève)"))</f>
        <v>(aucun élève)</v>
      </c>
      <c r="E37" s="138" t="str">
        <f>IF('Saisie classe'!E37&lt;&gt;0,'Saisie classe'!E37,IF(($J37&lt;&gt;0),SUM('Saisie classe'!$C37:$I37)/COUNTA('Saisie classe'!$C37:$I37),"(aucun élève)"))</f>
        <v>(aucun élève)</v>
      </c>
      <c r="F37" s="138" t="str">
        <f>IF('Saisie classe'!F37&lt;&gt;0,'Saisie classe'!F37,IF(($J37&lt;&gt;0),SUM('Saisie classe'!$C37:$I37)/COUNTA('Saisie classe'!$C37:$I37),"(aucun élève)"))</f>
        <v>(aucun élève)</v>
      </c>
      <c r="G37" s="138" t="str">
        <f>IF('Saisie classe'!G37&lt;&gt;0,'Saisie classe'!G37,IF(($J37&lt;&gt;0),SUM('Saisie classe'!$C37:$I37)/COUNTA('Saisie classe'!$C37:$I37),"(aucun élève)"))</f>
        <v>(aucun élève)</v>
      </c>
      <c r="H37" s="138" t="str">
        <f>IF('Saisie classe'!H37&lt;&gt;0,'Saisie classe'!H37,IF(($J37&lt;&gt;0),SUM('Saisie classe'!$C37:$I37)/COUNTA('Saisie classe'!$C37:$I37),"(aucun élève)"))</f>
        <v>(aucun élève)</v>
      </c>
      <c r="I37" s="138" t="str">
        <f>IF('Saisie classe'!I37&lt;&gt;0,'Saisie classe'!I37,IF(($J37&lt;&gt;0),SUM('Saisie classe'!$C37:$I37)/COUNTA('Saisie classe'!$C37:$I37),"(aucun élève)"))</f>
        <v>(aucun élève)</v>
      </c>
      <c r="J37" s="47">
        <f>COUNTA('Saisie classe'!C37:I37)</f>
        <v>0</v>
      </c>
      <c r="K37" s="49" t="s">
        <v>37</v>
      </c>
      <c r="L37" s="50"/>
    </row>
    <row r="38" spans="1:12" x14ac:dyDescent="0.25">
      <c r="B38" s="39" t="s">
        <v>50</v>
      </c>
      <c r="C38" s="139">
        <f t="shared" ref="C38:I38" si="0">SUM(C8:C37)</f>
        <v>0</v>
      </c>
      <c r="D38" s="139">
        <f t="shared" si="0"/>
        <v>0</v>
      </c>
      <c r="E38" s="139">
        <f t="shared" si="0"/>
        <v>0</v>
      </c>
      <c r="F38" s="139">
        <f t="shared" si="0"/>
        <v>0</v>
      </c>
      <c r="G38" s="139">
        <f t="shared" si="0"/>
        <v>0</v>
      </c>
      <c r="H38" s="139">
        <f t="shared" si="0"/>
        <v>0</v>
      </c>
      <c r="I38" s="140">
        <f t="shared" si="0"/>
        <v>0</v>
      </c>
    </row>
    <row r="39" spans="1:12" x14ac:dyDescent="0.25">
      <c r="B39" s="51" t="s">
        <v>38</v>
      </c>
      <c r="C39" s="142">
        <f>'Saisie classe'!C38</f>
        <v>0</v>
      </c>
      <c r="D39" s="142">
        <f>'Saisie classe'!D38</f>
        <v>0</v>
      </c>
      <c r="E39" s="142">
        <f>'Saisie classe'!E38</f>
        <v>0</v>
      </c>
      <c r="F39" s="142">
        <f>'Saisie classe'!F38</f>
        <v>0</v>
      </c>
      <c r="G39" s="142">
        <f>'Saisie classe'!G38</f>
        <v>0</v>
      </c>
      <c r="H39" s="142">
        <f>'Saisie classe'!H38</f>
        <v>0</v>
      </c>
      <c r="I39" s="142">
        <f>'Saisie classe'!I38</f>
        <v>0</v>
      </c>
    </row>
    <row r="40" spans="1:12" s="33" customFormat="1" ht="13.8" thickBot="1" x14ac:dyDescent="0.3">
      <c r="B40" s="63" t="s">
        <v>49</v>
      </c>
      <c r="C40" s="141" t="str">
        <f>IFERROR(AVERAGE(C8:C37),"(aucun élève)")</f>
        <v>(aucun élève)</v>
      </c>
      <c r="D40" s="141" t="str">
        <f t="shared" ref="D40:I40" si="1">IFERROR(AVERAGE(D8:D37),"(aucun élève)")</f>
        <v>(aucun élève)</v>
      </c>
      <c r="E40" s="141" t="str">
        <f t="shared" si="1"/>
        <v>(aucun élève)</v>
      </c>
      <c r="F40" s="141" t="str">
        <f t="shared" si="1"/>
        <v>(aucun élève)</v>
      </c>
      <c r="G40" s="141" t="str">
        <f t="shared" si="1"/>
        <v>(aucun élève)</v>
      </c>
      <c r="H40" s="141" t="str">
        <f t="shared" si="1"/>
        <v>(aucun élève)</v>
      </c>
      <c r="I40" s="141" t="str">
        <f t="shared" si="1"/>
        <v>(aucun élève)</v>
      </c>
      <c r="J40" s="26"/>
    </row>
    <row r="41" spans="1:12" ht="13.8" thickBot="1" x14ac:dyDescent="0.3">
      <c r="B41" s="40" t="s">
        <v>48</v>
      </c>
      <c r="C41" s="41" t="str">
        <f>IFERROR(RANK(C40,$C$40:$J$40,1),"aucun votant")</f>
        <v>aucun votant</v>
      </c>
      <c r="D41" s="41" t="str">
        <f t="shared" ref="D41:I41" si="2">IFERROR(RANK(D40,$C$40:$J$40,1),"aucun votant")</f>
        <v>aucun votant</v>
      </c>
      <c r="E41" s="41" t="str">
        <f t="shared" si="2"/>
        <v>aucun votant</v>
      </c>
      <c r="F41" s="41" t="str">
        <f t="shared" si="2"/>
        <v>aucun votant</v>
      </c>
      <c r="G41" s="41" t="str">
        <f t="shared" si="2"/>
        <v>aucun votant</v>
      </c>
      <c r="H41" s="41" t="str">
        <f t="shared" si="2"/>
        <v>aucun votant</v>
      </c>
      <c r="I41" s="41" t="str">
        <f t="shared" si="2"/>
        <v>aucun votant</v>
      </c>
    </row>
    <row r="42" spans="1:12" ht="13.8" thickBot="1" x14ac:dyDescent="0.3"/>
    <row r="43" spans="1:12" ht="15" customHeight="1" x14ac:dyDescent="0.25">
      <c r="A43" s="126" t="s">
        <v>22</v>
      </c>
      <c r="B43" s="143" t="s">
        <v>42</v>
      </c>
      <c r="C43" s="143"/>
      <c r="D43" s="143"/>
      <c r="E43" s="143"/>
      <c r="F43" s="143"/>
      <c r="G43" s="143"/>
      <c r="H43" s="143"/>
      <c r="I43" s="143"/>
      <c r="J43" s="144"/>
    </row>
    <row r="44" spans="1:12" ht="13.8" customHeight="1" x14ac:dyDescent="0.25">
      <c r="A44" s="127"/>
      <c r="B44" s="145" t="s">
        <v>45</v>
      </c>
      <c r="C44" s="145"/>
      <c r="D44" s="145"/>
      <c r="E44" s="145"/>
      <c r="F44" s="145"/>
      <c r="G44" s="145"/>
      <c r="H44" s="145"/>
      <c r="I44" s="145"/>
      <c r="J44" s="146"/>
    </row>
    <row r="45" spans="1:12" s="42" customFormat="1" ht="15" customHeight="1" x14ac:dyDescent="0.25">
      <c r="A45" s="127"/>
      <c r="B45" s="129" t="s">
        <v>46</v>
      </c>
      <c r="C45" s="129"/>
      <c r="D45" s="129"/>
      <c r="E45" s="129"/>
      <c r="F45" s="129"/>
      <c r="G45" s="129"/>
      <c r="H45" s="129"/>
      <c r="I45" s="129"/>
      <c r="J45" s="130"/>
    </row>
    <row r="46" spans="1:12" ht="15" customHeight="1" thickBot="1" x14ac:dyDescent="0.3">
      <c r="A46" s="128"/>
      <c r="B46" s="131" t="s">
        <v>43</v>
      </c>
      <c r="C46" s="131"/>
      <c r="D46" s="131"/>
      <c r="E46" s="131"/>
      <c r="F46" s="131"/>
      <c r="G46" s="131"/>
      <c r="H46" s="131"/>
      <c r="I46" s="131"/>
      <c r="J46" s="132"/>
    </row>
    <row r="47" spans="1:12" ht="13.8" thickBot="1" x14ac:dyDescent="0.3">
      <c r="B47" s="26"/>
      <c r="C47" s="26"/>
      <c r="D47" s="26"/>
      <c r="E47" s="26"/>
      <c r="F47" s="26"/>
      <c r="G47" s="26"/>
      <c r="H47" s="26"/>
      <c r="I47" s="26"/>
    </row>
    <row r="48" spans="1:12" ht="13.8" thickBot="1" x14ac:dyDescent="0.3">
      <c r="B48" s="133" t="s">
        <v>35</v>
      </c>
      <c r="C48" s="134"/>
      <c r="D48" s="134"/>
      <c r="E48" s="134"/>
      <c r="F48" s="134"/>
      <c r="G48" s="134"/>
      <c r="H48" s="134"/>
      <c r="I48" s="134"/>
      <c r="J48" s="135"/>
    </row>
    <row r="50" spans="2:10" ht="173.4" customHeight="1" x14ac:dyDescent="0.25">
      <c r="B50" s="136">
        <f>'Saisie classe'!B49:J49</f>
        <v>0</v>
      </c>
      <c r="C50" s="136"/>
      <c r="D50" s="136"/>
      <c r="E50" s="136"/>
      <c r="F50" s="136"/>
      <c r="G50" s="136"/>
      <c r="H50" s="136"/>
      <c r="I50" s="136"/>
      <c r="J50" s="136"/>
    </row>
  </sheetData>
  <sheetProtection sheet="1" objects="1" scenarios="1"/>
  <mergeCells count="9">
    <mergeCell ref="B48:J48"/>
    <mergeCell ref="B50:J50"/>
    <mergeCell ref="J7:K7"/>
    <mergeCell ref="D1:H1"/>
    <mergeCell ref="A43:A46"/>
    <mergeCell ref="B43:J43"/>
    <mergeCell ref="B44:J44"/>
    <mergeCell ref="B45:J45"/>
    <mergeCell ref="B46:J46"/>
  </mergeCells>
  <conditionalFormatting sqref="C8:I37">
    <cfRule type="containsText" dxfId="2" priority="1" stopIfTrue="1" operator="containsText" text="(aucun élève)">
      <formula>NOT(ISERROR(SEARCH("(aucun élève)",C8)))</formula>
    </cfRule>
  </conditionalFormatting>
  <printOptions horizontalCentered="1"/>
  <pageMargins left="0.59027777777777801" right="0.59027777777777801" top="0.59027777777777801" bottom="0.59027777777777801" header="0.511811023622047" footer="0.511811023622047"/>
  <pageSetup paperSize="9" scale="99" orientation="portrait" horizontalDpi="300" verticalDpi="300" r:id="rId1"/>
  <rowBreaks count="1" manualBreakCount="1">
    <brk id="41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72C738D-73F8-4EFD-A1B7-86999CAA57C1}">
            <xm:f>'Saisie classe'!C8=0</xm:f>
            <x14:dxf>
              <font>
                <color theme="2" tint="-0.499984740745262"/>
              </font>
              <fill>
                <patternFill>
                  <bgColor rgb="FFCC99FF"/>
                </patternFill>
              </fill>
            </x14:dxf>
          </x14:cfRule>
          <x14:cfRule type="expression" priority="3" id="{CA686372-B914-4C87-ADFC-FAC75F8C468A}">
            <xm:f>'Saisie classe'!C8&lt;&gt;0</xm:f>
            <x14:dxf>
              <fill>
                <patternFill>
                  <bgColor theme="9" tint="0.59996337778862885"/>
                </patternFill>
              </fill>
            </x14:dxf>
          </x14:cfRule>
          <xm:sqref>C8:I37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mode d'emploi</vt:lpstr>
      <vt:lpstr>élève à imprimer</vt:lpstr>
      <vt:lpstr>Saisie classe</vt:lpstr>
      <vt:lpstr>RESULTAT (automatisé)</vt:lpstr>
      <vt:lpstr>'RESULTAT (automatisé)'!Zone_d_impression</vt:lpstr>
      <vt:lpstr>'Saisie classe'!Zone_d_impression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Xavier BOUSSEMART</dc:creator>
  <dc:description/>
  <cp:lastModifiedBy>Xavier Boussemart</cp:lastModifiedBy>
  <cp:revision>4</cp:revision>
  <cp:lastPrinted>2024-10-16T21:27:34Z</cp:lastPrinted>
  <dcterms:created xsi:type="dcterms:W3CDTF">2021-11-08T08:42:45Z</dcterms:created>
  <dcterms:modified xsi:type="dcterms:W3CDTF">2024-10-16T21:32:53Z</dcterms:modified>
  <dc:language>fr-FR</dc:language>
</cp:coreProperties>
</file>